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255" windowWidth="14940" windowHeight="9150" activeTab="1"/>
  </bookViews>
  <sheets>
    <sheet name="Лицо" sheetId="1" r:id="rId1"/>
    <sheet name="Тыл" sheetId="2" r:id="rId2"/>
  </sheets>
  <definedNames>
    <definedName name="_xlnm.Print_Area" localSheetId="0">'Лицо'!$A$1:$AF$38</definedName>
    <definedName name="_xlnm.Print_Area" localSheetId="1">'Тыл'!$A$1:$AW$39</definedName>
    <definedName name="Семестр" localSheetId="1">'Тыл'!$AY$164:$AY$165</definedName>
    <definedName name="Семестр">#REF!</definedName>
  </definedNames>
  <calcPr fullCalcOnLoad="1"/>
</workbook>
</file>

<file path=xl/sharedStrings.xml><?xml version="1.0" encoding="utf-8"?>
<sst xmlns="http://schemas.openxmlformats.org/spreadsheetml/2006/main" count="85" uniqueCount="75">
  <si>
    <t>КТ</t>
  </si>
  <si>
    <t>Домашние задания</t>
  </si>
  <si>
    <t>Зачет</t>
  </si>
  <si>
    <t>ТОМСКИЙ ГОСУДАРСТВЕННЫЙ УНИВЕРСИТЕТ СИСТЕМ УПРАВЛЕНИЯ И РАДИОЭЛЕКТРОНИКИ</t>
  </si>
  <si>
    <t>ЖУРНАЛ</t>
  </si>
  <si>
    <t xml:space="preserve">учета посещаемости и текущей успеваемости студентов </t>
  </si>
  <si>
    <t>Группа:</t>
  </si>
  <si>
    <t xml:space="preserve">          Расписание занятий</t>
  </si>
  <si>
    <t>Дни недели</t>
  </si>
  <si>
    <t>Неделя</t>
  </si>
  <si>
    <t>8:50 - 10:25</t>
  </si>
  <si>
    <t>10:40 - 12:25</t>
  </si>
  <si>
    <t>13:25 - 14:50</t>
  </si>
  <si>
    <t>15:00 - 16:35</t>
  </si>
  <si>
    <t>16:45 - 18:20</t>
  </si>
  <si>
    <t>18:30 - 20:05</t>
  </si>
  <si>
    <t>20:15 - 21:50</t>
  </si>
  <si>
    <t>Пн</t>
  </si>
  <si>
    <t>Вт</t>
  </si>
  <si>
    <t>Ср</t>
  </si>
  <si>
    <t>Чт</t>
  </si>
  <si>
    <t>Пт</t>
  </si>
  <si>
    <t>Сб</t>
  </si>
  <si>
    <t xml:space="preserve">    Преподаватели:</t>
  </si>
  <si>
    <t>Посещение занятий</t>
  </si>
  <si>
    <t>Лабораторные занятия</t>
  </si>
  <si>
    <t>Компонент своевременности</t>
  </si>
  <si>
    <t>Сумма</t>
  </si>
  <si>
    <t>Нарастанием</t>
  </si>
  <si>
    <t>1 КТ</t>
  </si>
  <si>
    <t>2 КТ</t>
  </si>
  <si>
    <t>До сессии</t>
  </si>
  <si>
    <t>Сессия</t>
  </si>
  <si>
    <t>Экзамен</t>
  </si>
  <si>
    <t>Итоговые баллы</t>
  </si>
  <si>
    <t>Итоговая оценка</t>
  </si>
  <si>
    <t>Ф И О</t>
  </si>
  <si>
    <t>Министерство образования и науки РФ</t>
  </si>
  <si>
    <t xml:space="preserve">семестре </t>
  </si>
  <si>
    <t xml:space="preserve">в </t>
  </si>
  <si>
    <t xml:space="preserve"> уч.года</t>
  </si>
  <si>
    <t>Староста:</t>
  </si>
  <si>
    <t>Даты контрольных точек и сессии</t>
  </si>
  <si>
    <t>Баллы рейт.</t>
  </si>
  <si>
    <t>Даты проведения ЛЕКЦИЙ</t>
  </si>
  <si>
    <t>лаб1</t>
  </si>
  <si>
    <t>лаб2</t>
  </si>
  <si>
    <t>лаб3</t>
  </si>
  <si>
    <t>лаб4</t>
  </si>
  <si>
    <t>лаб5</t>
  </si>
  <si>
    <r>
      <t xml:space="preserve">1КТ </t>
    </r>
    <r>
      <rPr>
        <sz val="6"/>
        <rFont val="Arial Cyr"/>
        <family val="0"/>
      </rPr>
      <t>(за лекции)</t>
    </r>
  </si>
  <si>
    <r>
      <t>2 КТ</t>
    </r>
    <r>
      <rPr>
        <sz val="6"/>
        <rFont val="Arial Cyr"/>
        <family val="0"/>
      </rPr>
      <t xml:space="preserve"> (за лекции)</t>
    </r>
  </si>
  <si>
    <r>
      <t>1КТ</t>
    </r>
    <r>
      <rPr>
        <sz val="6"/>
        <rFont val="Arial Cyr"/>
        <family val="0"/>
      </rPr>
      <t xml:space="preserve"> (за лаб.р)</t>
    </r>
  </si>
  <si>
    <r>
      <t>2КТ</t>
    </r>
    <r>
      <rPr>
        <sz val="6"/>
        <rFont val="Arial Cyr"/>
        <family val="0"/>
      </rPr>
      <t xml:space="preserve"> (за лаб.р)</t>
    </r>
  </si>
  <si>
    <r>
      <t>1КТ</t>
    </r>
    <r>
      <rPr>
        <sz val="6"/>
        <rFont val="Arial Cyr"/>
        <family val="0"/>
      </rPr>
      <t xml:space="preserve"> (за тесты)</t>
    </r>
  </si>
  <si>
    <r>
      <t>2КТ</t>
    </r>
    <r>
      <rPr>
        <sz val="6"/>
        <rFont val="Arial Cyr"/>
        <family val="0"/>
      </rPr>
      <t xml:space="preserve"> (за тесты)</t>
    </r>
  </si>
  <si>
    <t>Своевремен</t>
  </si>
  <si>
    <t xml:space="preserve"> 20___</t>
  </si>
  <si>
    <t>20___-</t>
  </si>
  <si>
    <t>по дисциплине:</t>
  </si>
  <si>
    <t>Балльная раскладка по элементам контроля</t>
  </si>
  <si>
    <t>всего часов</t>
  </si>
  <si>
    <t>ЗЕТ</t>
  </si>
  <si>
    <t>Трудоемкость</t>
  </si>
  <si>
    <t>дисциплины</t>
  </si>
  <si>
    <t>даты Практик</t>
  </si>
  <si>
    <t>Пр1</t>
  </si>
  <si>
    <t>Пр2</t>
  </si>
  <si>
    <t>Пр3</t>
  </si>
  <si>
    <t>Баллы</t>
  </si>
  <si>
    <t>даты ЛАБ.РАБ.</t>
  </si>
  <si>
    <t>Практики</t>
  </si>
  <si>
    <t>Практические занятия</t>
  </si>
  <si>
    <t>Кафедра</t>
  </si>
  <si>
    <t>Лектор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</si>
</sst>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mmm/yyyy"/>
    <numFmt numFmtId="166" formatCode="[$-FC19]d\ mmmm\ yyyy\ &quot;г.&quot;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color indexed="8"/>
      <name val="Arial"/>
      <family val="2"/>
    </font>
    <font>
      <sz val="5"/>
      <color indexed="8"/>
      <name val="Arial"/>
      <family val="2"/>
    </font>
    <font>
      <sz val="5"/>
      <name val="Arial Cyr"/>
      <family val="0"/>
    </font>
    <font>
      <sz val="7"/>
      <name val="Arial Cyr"/>
      <family val="0"/>
    </font>
    <font>
      <b/>
      <sz val="5"/>
      <color indexed="8"/>
      <name val="Arial"/>
      <family val="2"/>
    </font>
    <font>
      <sz val="7"/>
      <name val="Times New Roman"/>
      <family val="1"/>
    </font>
    <font>
      <sz val="6"/>
      <name val="Arial Cyr"/>
      <family val="0"/>
    </font>
    <font>
      <b/>
      <sz val="5"/>
      <name val="Arial Cyr"/>
      <family val="0"/>
    </font>
    <font>
      <b/>
      <sz val="7"/>
      <name val="Arial Cyr"/>
      <family val="0"/>
    </font>
    <font>
      <sz val="2"/>
      <name val="Arial Cyr"/>
      <family val="0"/>
    </font>
    <font>
      <b/>
      <sz val="2"/>
      <name val="Arial Cyr"/>
      <family val="0"/>
    </font>
    <font>
      <b/>
      <sz val="6"/>
      <name val="Arial Cyr"/>
      <family val="0"/>
    </font>
    <font>
      <sz val="4"/>
      <name val="Arial Cyr"/>
      <family val="0"/>
    </font>
    <font>
      <b/>
      <sz val="10"/>
      <color indexed="14"/>
      <name val="Arial Cyr"/>
      <family val="0"/>
    </font>
    <font>
      <b/>
      <sz val="14"/>
      <name val="Arial Cyr"/>
      <family val="0"/>
    </font>
    <font>
      <b/>
      <sz val="8"/>
      <name val="Symbol"/>
      <family val="1"/>
    </font>
    <font>
      <sz val="6"/>
      <name val="Symbol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DashDot">
        <color indexed="10"/>
      </left>
      <right style="thin"/>
      <top style="thin"/>
      <bottom/>
    </border>
    <border>
      <left style="mediumDashDot">
        <color indexed="10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mediumDashed"/>
      <right/>
      <top/>
      <bottom/>
    </border>
    <border>
      <left/>
      <right/>
      <top/>
      <bottom style="double"/>
    </border>
    <border>
      <left style="mediumDashed"/>
      <right/>
      <top/>
      <bottom style="double"/>
    </border>
    <border>
      <left style="mediumDashDot">
        <color indexed="10"/>
      </left>
      <right style="mediumDashDot">
        <color indexed="10"/>
      </right>
      <top style="thin"/>
      <bottom style="thin"/>
    </border>
    <border>
      <left>
        <color indexed="63"/>
      </left>
      <right style="thin"/>
      <top style="thin"/>
      <bottom/>
    </border>
    <border>
      <left style="mediumDashDot">
        <color indexed="10"/>
      </left>
      <right style="mediumDashDot">
        <color indexed="10"/>
      </right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mediumDashDot">
        <color indexed="10"/>
      </left>
      <right style="mediumDashDot">
        <color indexed="10"/>
      </right>
      <top/>
      <bottom/>
    </border>
    <border>
      <left style="mediumDashDot">
        <color indexed="10"/>
      </left>
      <right style="mediumDashDot">
        <color indexed="10"/>
      </right>
      <top/>
      <bottom style="thin"/>
    </border>
    <border>
      <left style="thin"/>
      <right/>
      <top/>
      <bottom/>
    </border>
    <border>
      <left style="mediumDashDot">
        <color indexed="10"/>
      </left>
      <right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2" fillId="0" borderId="10" xfId="0" applyNumberFormat="1" applyFont="1" applyBorder="1" applyAlignment="1">
      <alignment/>
    </xf>
    <xf numFmtId="0" fontId="5" fillId="33" borderId="10" xfId="0" applyFont="1" applyFill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textRotation="90"/>
    </xf>
    <xf numFmtId="1" fontId="6" fillId="33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/>
    </xf>
    <xf numFmtId="1" fontId="7" fillId="0" borderId="10" xfId="0" applyNumberFormat="1" applyFont="1" applyBorder="1" applyAlignment="1">
      <alignment horizontal="center" vertical="center"/>
    </xf>
    <xf numFmtId="1" fontId="9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top"/>
    </xf>
    <xf numFmtId="0" fontId="2" fillId="0" borderId="10" xfId="0" applyFont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5" fillId="33" borderId="10" xfId="0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4" fontId="2" fillId="0" borderId="0" xfId="0" applyNumberFormat="1" applyFont="1" applyBorder="1" applyAlignment="1">
      <alignment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1" fontId="11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14" fontId="11" fillId="0" borderId="11" xfId="0" applyNumberFormat="1" applyFont="1" applyBorder="1" applyAlignment="1">
      <alignment textRotation="90"/>
    </xf>
    <xf numFmtId="14" fontId="11" fillId="0" borderId="14" xfId="0" applyNumberFormat="1" applyFont="1" applyBorder="1" applyAlignment="1">
      <alignment textRotation="90"/>
    </xf>
    <xf numFmtId="0" fontId="11" fillId="0" borderId="15" xfId="0" applyFont="1" applyBorder="1" applyAlignment="1">
      <alignment textRotation="90"/>
    </xf>
    <xf numFmtId="0" fontId="11" fillId="0" borderId="16" xfId="0" applyFont="1" applyBorder="1" applyAlignment="1">
      <alignment textRotation="90"/>
    </xf>
    <xf numFmtId="164" fontId="11" fillId="0" borderId="12" xfId="0" applyNumberFormat="1" applyFont="1" applyBorder="1" applyAlignment="1">
      <alignment vertical="center"/>
    </xf>
    <xf numFmtId="164" fontId="11" fillId="0" borderId="10" xfId="0" applyNumberFormat="1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4" fillId="0" borderId="13" xfId="0" applyFont="1" applyBorder="1" applyAlignment="1">
      <alignment shrinkToFit="1"/>
    </xf>
    <xf numFmtId="0" fontId="4" fillId="0" borderId="19" xfId="0" applyFont="1" applyBorder="1" applyAlignment="1">
      <alignment shrinkToFit="1"/>
    </xf>
    <xf numFmtId="0" fontId="4" fillId="0" borderId="19" xfId="0" applyFont="1" applyBorder="1" applyAlignment="1">
      <alignment horizontal="left" vertical="center"/>
    </xf>
    <xf numFmtId="44" fontId="4" fillId="0" borderId="19" xfId="42" applyFont="1" applyBorder="1" applyAlignment="1">
      <alignment/>
    </xf>
    <xf numFmtId="44" fontId="13" fillId="0" borderId="20" xfId="42" applyFont="1" applyBorder="1" applyAlignment="1">
      <alignment/>
    </xf>
    <xf numFmtId="44" fontId="13" fillId="0" borderId="19" xfId="42" applyFont="1" applyBorder="1" applyAlignment="1">
      <alignment/>
    </xf>
    <xf numFmtId="44" fontId="13" fillId="0" borderId="12" xfId="42" applyFont="1" applyBorder="1" applyAlignment="1">
      <alignment/>
    </xf>
    <xf numFmtId="0" fontId="13" fillId="0" borderId="10" xfId="0" applyFont="1" applyBorder="1" applyAlignment="1">
      <alignment/>
    </xf>
    <xf numFmtId="0" fontId="2" fillId="0" borderId="21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15" fillId="0" borderId="2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5" fillId="0" borderId="0" xfId="0" applyNumberFormat="1" applyFont="1" applyBorder="1" applyAlignment="1">
      <alignment horizontal="center" vertical="center"/>
    </xf>
    <xf numFmtId="0" fontId="14" fillId="0" borderId="23" xfId="0" applyFont="1" applyBorder="1" applyAlignment="1">
      <alignment/>
    </xf>
    <xf numFmtId="0" fontId="14" fillId="0" borderId="24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vertical="center"/>
    </xf>
    <xf numFmtId="1" fontId="16" fillId="34" borderId="10" xfId="0" applyNumberFormat="1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6" fillId="36" borderId="13" xfId="0" applyFont="1" applyFill="1" applyBorder="1" applyAlignment="1">
      <alignment horizontal="center" vertical="center"/>
    </xf>
    <xf numFmtId="1" fontId="16" fillId="35" borderId="10" xfId="0" applyNumberFormat="1" applyFont="1" applyFill="1" applyBorder="1" applyAlignment="1">
      <alignment horizontal="center" vertical="center"/>
    </xf>
    <xf numFmtId="1" fontId="16" fillId="36" borderId="10" xfId="0" applyNumberFormat="1" applyFont="1" applyFill="1" applyBorder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8" fillId="0" borderId="21" xfId="0" applyFont="1" applyBorder="1" applyAlignment="1">
      <alignment/>
    </xf>
    <xf numFmtId="1" fontId="12" fillId="0" borderId="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2" fontId="17" fillId="0" borderId="10" xfId="0" applyNumberFormat="1" applyFont="1" applyBorder="1" applyAlignment="1">
      <alignment vertical="center"/>
    </xf>
    <xf numFmtId="0" fontId="18" fillId="37" borderId="25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 vertical="center"/>
    </xf>
    <xf numFmtId="1" fontId="12" fillId="37" borderId="25" xfId="0" applyNumberFormat="1" applyFont="1" applyFill="1" applyBorder="1" applyAlignment="1">
      <alignment horizontal="center" vertical="center"/>
    </xf>
    <xf numFmtId="0" fontId="21" fillId="0" borderId="17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56" fillId="38" borderId="10" xfId="0" applyFont="1" applyFill="1" applyBorder="1" applyAlignment="1">
      <alignment horizontal="left" vertical="top"/>
    </xf>
    <xf numFmtId="0" fontId="56" fillId="38" borderId="10" xfId="0" applyFont="1" applyFill="1" applyBorder="1" applyAlignment="1">
      <alignment horizontal="left" vertical="top" wrapText="1"/>
    </xf>
    <xf numFmtId="0" fontId="57" fillId="38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44" fontId="4" fillId="0" borderId="19" xfId="42" applyFont="1" applyBorder="1" applyAlignment="1">
      <alignment horizontal="center"/>
    </xf>
    <xf numFmtId="0" fontId="5" fillId="33" borderId="10" xfId="0" applyFont="1" applyFill="1" applyBorder="1" applyAlignment="1">
      <alignment horizontal="right" vertical="top" wrapText="1"/>
    </xf>
    <xf numFmtId="0" fontId="5" fillId="39" borderId="10" xfId="0" applyFont="1" applyFill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right"/>
    </xf>
    <xf numFmtId="0" fontId="4" fillId="0" borderId="19" xfId="0" applyFont="1" applyBorder="1" applyAlignment="1">
      <alignment horizontal="right" vertical="center"/>
    </xf>
    <xf numFmtId="14" fontId="11" fillId="0" borderId="26" xfId="0" applyNumberFormat="1" applyFont="1" applyBorder="1" applyAlignment="1">
      <alignment textRotation="90"/>
    </xf>
    <xf numFmtId="14" fontId="11" fillId="0" borderId="27" xfId="0" applyNumberFormat="1" applyFont="1" applyBorder="1" applyAlignment="1">
      <alignment textRotation="90"/>
    </xf>
    <xf numFmtId="0" fontId="4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8" fillId="0" borderId="10" xfId="0" applyFont="1" applyBorder="1" applyAlignment="1">
      <alignment/>
    </xf>
    <xf numFmtId="0" fontId="2" fillId="34" borderId="11" xfId="0" applyFont="1" applyFill="1" applyBorder="1" applyAlignment="1">
      <alignment horizontal="center" textRotation="90"/>
    </xf>
    <xf numFmtId="0" fontId="2" fillId="34" borderId="16" xfId="0" applyFont="1" applyFill="1" applyBorder="1" applyAlignment="1">
      <alignment horizontal="center" textRotation="90"/>
    </xf>
    <xf numFmtId="0" fontId="2" fillId="35" borderId="11" xfId="0" applyFont="1" applyFill="1" applyBorder="1" applyAlignment="1">
      <alignment horizontal="center" textRotation="90"/>
    </xf>
    <xf numFmtId="0" fontId="2" fillId="35" borderId="16" xfId="0" applyFont="1" applyFill="1" applyBorder="1" applyAlignment="1">
      <alignment horizontal="center" textRotation="90"/>
    </xf>
    <xf numFmtId="0" fontId="2" fillId="36" borderId="11" xfId="0" applyFont="1" applyFill="1" applyBorder="1" applyAlignment="1">
      <alignment horizontal="center" textRotation="90"/>
    </xf>
    <xf numFmtId="0" fontId="2" fillId="36" borderId="16" xfId="0" applyFont="1" applyFill="1" applyBorder="1" applyAlignment="1">
      <alignment horizontal="center" textRotation="90"/>
    </xf>
    <xf numFmtId="14" fontId="2" fillId="0" borderId="11" xfId="0" applyNumberFormat="1" applyFont="1" applyFill="1" applyBorder="1" applyAlignment="1">
      <alignment horizontal="center" textRotation="90"/>
    </xf>
    <xf numFmtId="0" fontId="2" fillId="0" borderId="16" xfId="0" applyFont="1" applyFill="1" applyBorder="1" applyAlignment="1">
      <alignment horizontal="center" textRotation="90"/>
    </xf>
    <xf numFmtId="0" fontId="2" fillId="34" borderId="11" xfId="0" applyFont="1" applyFill="1" applyBorder="1" applyAlignment="1">
      <alignment textRotation="90"/>
    </xf>
    <xf numFmtId="0" fontId="2" fillId="34" borderId="16" xfId="0" applyFont="1" applyFill="1" applyBorder="1" applyAlignment="1">
      <alignment textRotation="90"/>
    </xf>
    <xf numFmtId="0" fontId="2" fillId="35" borderId="11" xfId="0" applyFont="1" applyFill="1" applyBorder="1" applyAlignment="1">
      <alignment textRotation="90"/>
    </xf>
    <xf numFmtId="0" fontId="2" fillId="35" borderId="16" xfId="0" applyFont="1" applyFill="1" applyBorder="1" applyAlignment="1">
      <alignment textRotation="90"/>
    </xf>
    <xf numFmtId="0" fontId="2" fillId="36" borderId="28" xfId="0" applyFont="1" applyFill="1" applyBorder="1" applyAlignment="1">
      <alignment textRotation="90"/>
    </xf>
    <xf numFmtId="0" fontId="2" fillId="36" borderId="29" xfId="0" applyFont="1" applyFill="1" applyBorder="1" applyAlignment="1">
      <alignment textRotation="90"/>
    </xf>
    <xf numFmtId="14" fontId="11" fillId="0" borderId="11" xfId="0" applyNumberFormat="1" applyFont="1" applyBorder="1" applyAlignment="1">
      <alignment horizontal="right" vertical="center" textRotation="90"/>
    </xf>
    <xf numFmtId="0" fontId="11" fillId="0" borderId="16" xfId="0" applyFont="1" applyBorder="1" applyAlignment="1">
      <alignment horizontal="right" vertical="center" textRotation="90"/>
    </xf>
    <xf numFmtId="14" fontId="2" fillId="0" borderId="11" xfId="0" applyNumberFormat="1" applyFont="1" applyBorder="1" applyAlignment="1">
      <alignment textRotation="90"/>
    </xf>
    <xf numFmtId="0" fontId="2" fillId="0" borderId="16" xfId="0" applyFont="1" applyBorder="1" applyAlignment="1">
      <alignment textRotation="90"/>
    </xf>
    <xf numFmtId="0" fontId="11" fillId="0" borderId="16" xfId="0" applyFont="1" applyBorder="1" applyAlignment="1">
      <alignment horizontal="right" vertical="center"/>
    </xf>
    <xf numFmtId="0" fontId="13" fillId="0" borderId="10" xfId="0" applyFont="1" applyBorder="1" applyAlignment="1">
      <alignment horizontal="center" wrapText="1"/>
    </xf>
    <xf numFmtId="0" fontId="13" fillId="37" borderId="27" xfId="0" applyFont="1" applyFill="1" applyBorder="1" applyAlignment="1">
      <alignment horizontal="center" textRotation="90"/>
    </xf>
    <xf numFmtId="0" fontId="13" fillId="37" borderId="30" xfId="0" applyFont="1" applyFill="1" applyBorder="1" applyAlignment="1">
      <alignment horizontal="center" textRotation="90"/>
    </xf>
    <xf numFmtId="0" fontId="13" fillId="37" borderId="31" xfId="0" applyFont="1" applyFill="1" applyBorder="1" applyAlignment="1">
      <alignment/>
    </xf>
    <xf numFmtId="44" fontId="4" fillId="0" borderId="19" xfId="42" applyFont="1" applyBorder="1" applyAlignment="1">
      <alignment horizontal="center"/>
    </xf>
    <xf numFmtId="0" fontId="4" fillId="0" borderId="11" xfId="0" applyFont="1" applyBorder="1" applyAlignment="1">
      <alignment horizontal="center" textRotation="90"/>
    </xf>
    <xf numFmtId="0" fontId="4" fillId="0" borderId="16" xfId="0" applyFont="1" applyBorder="1" applyAlignment="1">
      <alignment horizontal="center" textRotation="90"/>
    </xf>
    <xf numFmtId="0" fontId="13" fillId="0" borderId="11" xfId="0" applyFont="1" applyBorder="1" applyAlignment="1">
      <alignment horizontal="center" textRotation="90"/>
    </xf>
    <xf numFmtId="0" fontId="13" fillId="0" borderId="16" xfId="0" applyFont="1" applyBorder="1" applyAlignment="1">
      <alignment horizontal="center" textRotation="90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textRotation="90"/>
    </xf>
    <xf numFmtId="0" fontId="0" fillId="0" borderId="16" xfId="0" applyBorder="1" applyAlignment="1">
      <alignment horizontal="center" textRotation="90"/>
    </xf>
    <xf numFmtId="0" fontId="3" fillId="0" borderId="0" xfId="0" applyFont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3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44" fontId="4" fillId="0" borderId="33" xfId="42" applyFont="1" applyBorder="1" applyAlignment="1">
      <alignment/>
    </xf>
    <xf numFmtId="44" fontId="4" fillId="0" borderId="34" xfId="42" applyFont="1" applyBorder="1" applyAlignment="1">
      <alignment/>
    </xf>
    <xf numFmtId="0" fontId="0" fillId="0" borderId="0" xfId="0" applyAlignment="1">
      <alignment horizontal="left"/>
    </xf>
    <xf numFmtId="0" fontId="0" fillId="0" borderId="35" xfId="0" applyBorder="1" applyAlignment="1">
      <alignment/>
    </xf>
    <xf numFmtId="0" fontId="0" fillId="0" borderId="35" xfId="0" applyBorder="1" applyAlignment="1">
      <alignment horizontal="left"/>
    </xf>
    <xf numFmtId="0" fontId="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3"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4"/>
      </font>
    </dxf>
    <dxf>
      <font>
        <b/>
        <i val="0"/>
        <color indexed="12"/>
      </font>
      <fill>
        <patternFill>
          <bgColor indexed="42"/>
        </patternFill>
      </fill>
    </dxf>
    <dxf>
      <font>
        <color auto="1"/>
      </font>
      <fill>
        <patternFill>
          <bgColor indexed="31"/>
        </patternFill>
      </fill>
    </dxf>
    <dxf>
      <font>
        <color auto="1"/>
      </font>
      <fill>
        <patternFill>
          <bgColor indexed="31"/>
        </patternFill>
      </fill>
    </dxf>
    <dxf>
      <font>
        <color auto="1"/>
      </font>
      <fill>
        <patternFill>
          <bgColor indexed="31"/>
        </patternFill>
      </fill>
    </dxf>
    <dxf>
      <font>
        <color auto="1"/>
      </font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4"/>
      </font>
    </dxf>
    <dxf>
      <font>
        <b/>
        <i val="0"/>
        <color indexed="12"/>
      </font>
      <fill>
        <patternFill>
          <bgColor indexed="42"/>
        </patternFill>
      </fill>
    </dxf>
    <dxf>
      <font>
        <color auto="1"/>
      </font>
      <fill>
        <patternFill>
          <bgColor indexed="31"/>
        </patternFill>
      </fill>
    </dxf>
    <dxf>
      <font>
        <color auto="1"/>
      </font>
      <fill>
        <patternFill>
          <bgColor indexed="31"/>
        </patternFill>
      </fill>
    </dxf>
    <dxf>
      <font>
        <color auto="1"/>
      </font>
      <fill>
        <patternFill>
          <bgColor indexed="31"/>
        </patternFill>
      </fill>
    </dxf>
    <dxf>
      <font>
        <color auto="1"/>
      </font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ont>
        <b/>
        <i val="0"/>
        <color rgb="FF0000FF"/>
      </font>
      <fill>
        <patternFill>
          <bgColor rgb="FFCCFFCC"/>
        </patternFill>
      </fill>
      <border/>
    </dxf>
    <dxf>
      <font>
        <b/>
        <i val="0"/>
        <color rgb="FFFF00FF"/>
      </font>
      <border/>
    </dxf>
    <dxf>
      <font>
        <b/>
        <i val="0"/>
        <color rgb="FFFF000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9"/>
  <sheetViews>
    <sheetView tabSelected="1" view="pageBreakPreview" zoomScale="140" zoomScaleSheetLayoutView="140" zoomScalePageLayoutView="0" workbookViewId="0" topLeftCell="A7">
      <selection activeCell="AY27" sqref="AY27"/>
    </sheetView>
  </sheetViews>
  <sheetFormatPr defaultColWidth="9.00390625" defaultRowHeight="12.75"/>
  <cols>
    <col min="1" max="1" width="2.875" style="2" customWidth="1"/>
    <col min="2" max="2" width="36.00390625" style="2" customWidth="1"/>
    <col min="3" max="11" width="2.00390625" style="0" customWidth="1"/>
    <col min="12" max="12" width="2.75390625" style="0" customWidth="1"/>
    <col min="13" max="21" width="2.00390625" style="0" customWidth="1"/>
    <col min="22" max="22" width="2.375" style="0" customWidth="1"/>
    <col min="23" max="23" width="4.875" style="0" customWidth="1"/>
    <col min="24" max="24" width="6.25390625" style="0" customWidth="1"/>
    <col min="25" max="25" width="8.125" style="0" customWidth="1"/>
    <col min="26" max="26" width="6.00390625" style="0" customWidth="1"/>
    <col min="27" max="27" width="6.875" style="0" customWidth="1"/>
    <col min="28" max="32" width="6.25390625" style="0" customWidth="1"/>
  </cols>
  <sheetData>
    <row r="1" spans="1:22" ht="15" customHeight="1">
      <c r="A1" s="7"/>
      <c r="B1" s="7"/>
      <c r="C1" s="132"/>
      <c r="D1" s="132"/>
      <c r="E1" s="132"/>
      <c r="F1" s="132"/>
      <c r="G1" s="132"/>
      <c r="H1" s="132"/>
      <c r="I1" s="132"/>
      <c r="J1" s="132"/>
      <c r="K1" s="132"/>
      <c r="L1" s="133" t="s">
        <v>2</v>
      </c>
      <c r="M1" s="132" t="s">
        <v>1</v>
      </c>
      <c r="N1" s="132"/>
      <c r="O1" s="132"/>
      <c r="P1" s="132"/>
      <c r="Q1" s="132"/>
      <c r="R1" s="132"/>
      <c r="S1" s="132"/>
      <c r="T1" s="132"/>
      <c r="U1" s="132"/>
      <c r="V1" s="133"/>
    </row>
    <row r="2" spans="1:22" ht="37.5" customHeight="1">
      <c r="A2" s="7"/>
      <c r="B2" s="99" t="s">
        <v>60</v>
      </c>
      <c r="C2" s="15" t="s">
        <v>29</v>
      </c>
      <c r="D2" s="15" t="s">
        <v>30</v>
      </c>
      <c r="E2" s="15" t="s">
        <v>31</v>
      </c>
      <c r="F2" s="15"/>
      <c r="G2" s="15"/>
      <c r="H2" s="15"/>
      <c r="I2" s="15"/>
      <c r="J2" s="15"/>
      <c r="K2" s="15"/>
      <c r="L2" s="134"/>
      <c r="M2" s="1"/>
      <c r="N2" s="1"/>
      <c r="O2" s="1"/>
      <c r="P2" s="1"/>
      <c r="Q2" s="1"/>
      <c r="R2" s="1"/>
      <c r="S2" s="1"/>
      <c r="T2" s="1"/>
      <c r="U2" s="1"/>
      <c r="V2" s="134"/>
    </row>
    <row r="3" spans="1:32" ht="12.75">
      <c r="A3" s="7">
        <v>1</v>
      </c>
      <c r="B3" s="12" t="s">
        <v>24</v>
      </c>
      <c r="C3" s="18"/>
      <c r="D3" s="18"/>
      <c r="E3" s="18"/>
      <c r="F3" s="18"/>
      <c r="G3" s="18"/>
      <c r="H3" s="18"/>
      <c r="I3" s="18"/>
      <c r="J3" s="18"/>
      <c r="K3" s="18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36" t="s">
        <v>37</v>
      </c>
      <c r="X3" s="137"/>
      <c r="Y3" s="137"/>
      <c r="Z3" s="137"/>
      <c r="AA3" s="137"/>
      <c r="AB3" s="137"/>
      <c r="AC3" s="138"/>
      <c r="AD3" s="138"/>
      <c r="AE3" s="138"/>
      <c r="AF3" s="138"/>
    </row>
    <row r="4" spans="1:32" ht="12.75">
      <c r="A4" s="7">
        <v>2</v>
      </c>
      <c r="B4" s="12" t="s">
        <v>71</v>
      </c>
      <c r="C4" s="18"/>
      <c r="D4" s="18"/>
      <c r="E4" s="18"/>
      <c r="F4" s="18"/>
      <c r="G4" s="18"/>
      <c r="H4" s="18"/>
      <c r="I4" s="18"/>
      <c r="J4" s="18"/>
      <c r="K4" s="18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36"/>
      <c r="X4" s="137"/>
      <c r="Y4" s="137"/>
      <c r="Z4" s="137"/>
      <c r="AA4" s="137"/>
      <c r="AB4" s="137"/>
      <c r="AC4" s="138"/>
      <c r="AD4" s="138"/>
      <c r="AE4" s="138"/>
      <c r="AF4" s="138"/>
    </row>
    <row r="5" spans="1:22" ht="12.75" customHeight="1">
      <c r="A5" s="7">
        <v>3</v>
      </c>
      <c r="B5" s="12" t="s">
        <v>25</v>
      </c>
      <c r="C5" s="18"/>
      <c r="D5" s="18"/>
      <c r="E5" s="18"/>
      <c r="F5" s="18"/>
      <c r="G5" s="18"/>
      <c r="H5" s="18"/>
      <c r="I5" s="18"/>
      <c r="J5" s="18"/>
      <c r="K5" s="18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32" ht="12.75" customHeight="1">
      <c r="A6" s="7">
        <v>4</v>
      </c>
      <c r="B6" s="12" t="s">
        <v>26</v>
      </c>
      <c r="C6" s="18"/>
      <c r="D6" s="18"/>
      <c r="E6" s="18"/>
      <c r="F6" s="18"/>
      <c r="G6" s="18"/>
      <c r="H6" s="18"/>
      <c r="I6" s="18"/>
      <c r="J6" s="18"/>
      <c r="K6" s="18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39" t="s">
        <v>3</v>
      </c>
      <c r="X6" s="140"/>
      <c r="Y6" s="140"/>
      <c r="Z6" s="140"/>
      <c r="AA6" s="140"/>
      <c r="AB6" s="140"/>
      <c r="AC6" s="138"/>
      <c r="AD6" s="138"/>
      <c r="AE6" s="138"/>
      <c r="AF6" s="138"/>
    </row>
    <row r="7" spans="1:32" ht="12.75">
      <c r="A7" s="7">
        <v>5</v>
      </c>
      <c r="B7" s="12"/>
      <c r="C7" s="16"/>
      <c r="D7" s="18"/>
      <c r="E7" s="18"/>
      <c r="F7" s="18"/>
      <c r="G7" s="18"/>
      <c r="H7" s="18"/>
      <c r="I7" s="18"/>
      <c r="J7" s="18"/>
      <c r="K7" s="18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39"/>
      <c r="X7" s="140"/>
      <c r="Y7" s="140"/>
      <c r="Z7" s="140"/>
      <c r="AA7" s="140"/>
      <c r="AB7" s="140"/>
      <c r="AC7" s="138"/>
      <c r="AD7" s="138"/>
      <c r="AE7" s="138"/>
      <c r="AF7" s="138"/>
    </row>
    <row r="8" spans="1:22" ht="12.75">
      <c r="A8" s="7">
        <v>6</v>
      </c>
      <c r="B8" s="12"/>
      <c r="C8" s="16"/>
      <c r="D8" s="18"/>
      <c r="E8" s="18"/>
      <c r="F8" s="18"/>
      <c r="G8" s="18"/>
      <c r="H8" s="18"/>
      <c r="I8" s="18"/>
      <c r="J8" s="18"/>
      <c r="K8" s="18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30" ht="13.5" thickBot="1">
      <c r="A9" s="7">
        <v>7</v>
      </c>
      <c r="C9" s="16"/>
      <c r="D9" s="18"/>
      <c r="E9" s="18"/>
      <c r="F9" s="18"/>
      <c r="G9" s="18"/>
      <c r="H9" s="18"/>
      <c r="I9" s="18"/>
      <c r="J9" s="18"/>
      <c r="K9" s="18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Z9" t="s">
        <v>73</v>
      </c>
      <c r="AB9" s="145"/>
      <c r="AC9" s="145"/>
      <c r="AD9" s="3"/>
    </row>
    <row r="10" spans="1:30" ht="13.5" thickBot="1">
      <c r="A10" s="7">
        <v>8</v>
      </c>
      <c r="B10" s="95" t="s">
        <v>27</v>
      </c>
      <c r="C10" s="19"/>
      <c r="D10" s="19"/>
      <c r="E10" s="19"/>
      <c r="F10" s="18"/>
      <c r="G10" s="18"/>
      <c r="H10" s="18"/>
      <c r="I10" s="18"/>
      <c r="J10" s="18"/>
      <c r="K10" s="18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t="s">
        <v>23</v>
      </c>
      <c r="Z10" t="s">
        <v>74</v>
      </c>
      <c r="AB10" s="145"/>
      <c r="AC10" s="145"/>
      <c r="AD10" s="145"/>
    </row>
    <row r="11" spans="1:22" ht="12.75">
      <c r="A11" s="7">
        <v>9</v>
      </c>
      <c r="B11" s="95" t="s">
        <v>28</v>
      </c>
      <c r="C11" s="19"/>
      <c r="D11" s="19"/>
      <c r="E11" s="19"/>
      <c r="F11" s="18"/>
      <c r="G11" s="18"/>
      <c r="H11" s="18"/>
      <c r="I11" s="18"/>
      <c r="J11" s="18"/>
      <c r="K11" s="18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30" ht="13.5" thickBot="1">
      <c r="A12" s="7">
        <v>10</v>
      </c>
      <c r="B12" s="13"/>
      <c r="C12" s="1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Y12" s="144" t="s">
        <v>25</v>
      </c>
      <c r="AB12" s="145"/>
      <c r="AC12" s="145"/>
      <c r="AD12" s="145"/>
    </row>
    <row r="13" spans="1:22" ht="12.75">
      <c r="A13" s="7">
        <v>11</v>
      </c>
      <c r="B13" s="93" t="s">
        <v>42</v>
      </c>
      <c r="C13" s="20"/>
      <c r="D13" s="11"/>
      <c r="E13" s="11"/>
      <c r="F13" s="11"/>
      <c r="G13" s="11"/>
      <c r="H13" s="11"/>
      <c r="I13" s="11"/>
      <c r="J13" s="11"/>
      <c r="K13" s="11"/>
      <c r="L13" s="1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30" ht="13.5" thickBot="1">
      <c r="A14" s="7">
        <v>12</v>
      </c>
      <c r="B14" s="94"/>
      <c r="C14" s="22">
        <v>1</v>
      </c>
      <c r="D14" s="23" t="s">
        <v>0</v>
      </c>
      <c r="E14" s="21"/>
      <c r="F14" s="21"/>
      <c r="G14" s="11"/>
      <c r="H14" s="11"/>
      <c r="I14" s="11"/>
      <c r="J14" s="11"/>
      <c r="K14" s="11"/>
      <c r="L14" s="11"/>
      <c r="M14" s="1"/>
      <c r="N14" s="1"/>
      <c r="O14" s="1"/>
      <c r="P14" s="1"/>
      <c r="Q14" s="1"/>
      <c r="R14" s="1"/>
      <c r="S14" s="1"/>
      <c r="T14" s="1"/>
      <c r="U14" s="1"/>
      <c r="V14" s="1"/>
      <c r="Y14" t="s">
        <v>72</v>
      </c>
      <c r="AB14" s="145"/>
      <c r="AC14" s="145"/>
      <c r="AD14" s="145"/>
    </row>
    <row r="15" spans="1:22" ht="12.75">
      <c r="A15" s="7">
        <v>13</v>
      </c>
      <c r="B15" s="94"/>
      <c r="C15" s="22">
        <v>2</v>
      </c>
      <c r="D15" s="24" t="s">
        <v>0</v>
      </c>
      <c r="E15" s="21"/>
      <c r="F15" s="21"/>
      <c r="G15" s="11"/>
      <c r="H15" s="11"/>
      <c r="I15" s="11"/>
      <c r="J15" s="11"/>
      <c r="K15" s="11"/>
      <c r="L15" s="1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6" ht="12.75">
      <c r="A16" s="7">
        <v>14</v>
      </c>
      <c r="B16" s="94"/>
      <c r="C16" s="20" t="s">
        <v>32</v>
      </c>
      <c r="D16" s="11"/>
      <c r="E16" s="11"/>
      <c r="F16" s="11"/>
      <c r="G16" s="11"/>
      <c r="H16" s="11"/>
      <c r="I16" s="11"/>
      <c r="J16" s="11"/>
      <c r="K16" s="11"/>
      <c r="L16" s="11"/>
      <c r="M16" s="1"/>
      <c r="N16" s="1"/>
      <c r="O16" s="1"/>
      <c r="P16" s="1"/>
      <c r="Q16" s="1"/>
      <c r="R16" s="1"/>
      <c r="S16" s="1"/>
      <c r="T16" s="1"/>
      <c r="U16" s="1"/>
      <c r="V16" s="1"/>
      <c r="Y16" s="135" t="s">
        <v>4</v>
      </c>
      <c r="Z16" s="135"/>
    </row>
    <row r="17" spans="1:29" ht="12.75">
      <c r="A17" s="7">
        <v>15</v>
      </c>
      <c r="B17" s="13"/>
      <c r="C17" s="20"/>
      <c r="D17" s="11"/>
      <c r="E17" s="11"/>
      <c r="F17" s="11"/>
      <c r="G17" s="11"/>
      <c r="H17" s="11"/>
      <c r="I17" s="11"/>
      <c r="J17" s="11"/>
      <c r="K17" s="11"/>
      <c r="L17" s="11"/>
      <c r="M17" s="1"/>
      <c r="N17" s="1"/>
      <c r="O17" s="1"/>
      <c r="P17" s="1"/>
      <c r="Q17" s="1"/>
      <c r="R17" s="1"/>
      <c r="S17" s="1"/>
      <c r="T17" s="1"/>
      <c r="U17" s="1"/>
      <c r="V17" s="1"/>
      <c r="X17" s="130" t="s">
        <v>5</v>
      </c>
      <c r="Y17" s="130"/>
      <c r="Z17" s="130"/>
      <c r="AA17" s="130"/>
      <c r="AB17" s="130"/>
      <c r="AC17" s="130"/>
    </row>
    <row r="18" spans="1:31" ht="13.5" thickBot="1">
      <c r="A18" s="7"/>
      <c r="B18" s="1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X18" s="5" t="s">
        <v>39</v>
      </c>
      <c r="Y18" s="146"/>
      <c r="Z18" s="145"/>
      <c r="AA18" s="91" t="s">
        <v>38</v>
      </c>
      <c r="AC18" s="3" t="s">
        <v>58</v>
      </c>
      <c r="AD18" t="s">
        <v>57</v>
      </c>
      <c r="AE18" t="s">
        <v>40</v>
      </c>
    </row>
    <row r="19" spans="1:31" ht="13.5" thickBot="1">
      <c r="A19" s="7"/>
      <c r="B19" s="14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X19" t="s">
        <v>59</v>
      </c>
      <c r="Z19" s="145"/>
      <c r="AA19" s="145"/>
      <c r="AB19" s="145"/>
      <c r="AC19" s="145"/>
      <c r="AD19" s="145"/>
      <c r="AE19" s="145"/>
    </row>
    <row r="20" spans="1:31" ht="13.5" thickBot="1">
      <c r="A20" s="7"/>
      <c r="B20" s="13"/>
      <c r="C20" s="13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X20" t="s">
        <v>6</v>
      </c>
      <c r="Y20" s="145"/>
      <c r="AA20" s="147" t="s">
        <v>63</v>
      </c>
      <c r="AB20" s="2"/>
      <c r="AD20" s="3"/>
      <c r="AE20" s="3"/>
    </row>
    <row r="21" spans="1:31" ht="13.5" thickBot="1">
      <c r="A21" s="7"/>
      <c r="B21" s="13"/>
      <c r="C21" s="1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X21" s="2" t="s">
        <v>41</v>
      </c>
      <c r="Y21" s="145"/>
      <c r="Z21" s="145"/>
      <c r="AB21" s="147" t="s">
        <v>64</v>
      </c>
      <c r="AD21" s="145"/>
      <c r="AE21" s="145"/>
    </row>
    <row r="22" spans="1:31" ht="12.75">
      <c r="A22" s="7"/>
      <c r="B22" s="13"/>
      <c r="C22" s="1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X22" s="10" t="s">
        <v>7</v>
      </c>
      <c r="Y22" s="9"/>
      <c r="AD22" s="100" t="s">
        <v>61</v>
      </c>
      <c r="AE22" s="100" t="s">
        <v>62</v>
      </c>
    </row>
    <row r="23" spans="1:32" ht="12.75">
      <c r="A23" s="7"/>
      <c r="B23" s="13"/>
      <c r="C23" s="1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X23" s="131" t="s">
        <v>8</v>
      </c>
      <c r="Y23" s="141" t="s">
        <v>9</v>
      </c>
      <c r="Z23" s="131" t="s">
        <v>10</v>
      </c>
      <c r="AA23" s="131" t="s">
        <v>11</v>
      </c>
      <c r="AB23" s="131" t="s">
        <v>12</v>
      </c>
      <c r="AC23" s="131" t="s">
        <v>13</v>
      </c>
      <c r="AD23" s="131" t="s">
        <v>14</v>
      </c>
      <c r="AE23" s="131" t="s">
        <v>15</v>
      </c>
      <c r="AF23" s="131" t="s">
        <v>16</v>
      </c>
    </row>
    <row r="24" spans="1:32" ht="12.75">
      <c r="A24" s="7"/>
      <c r="B24" s="13"/>
      <c r="C24" s="13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X24" s="131"/>
      <c r="Y24" s="141"/>
      <c r="Z24" s="131"/>
      <c r="AA24" s="131"/>
      <c r="AB24" s="131"/>
      <c r="AC24" s="131"/>
      <c r="AD24" s="131"/>
      <c r="AE24" s="131"/>
      <c r="AF24" s="131"/>
    </row>
    <row r="25" spans="1:32" ht="12.75">
      <c r="A25" s="7"/>
      <c r="B25" s="13"/>
      <c r="C25" s="13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X25" s="141" t="s">
        <v>17</v>
      </c>
      <c r="Y25" s="1"/>
      <c r="Z25" s="1"/>
      <c r="AA25" s="1"/>
      <c r="AB25" s="1"/>
      <c r="AC25" s="1"/>
      <c r="AD25" s="1"/>
      <c r="AE25" s="1"/>
      <c r="AF25" s="1"/>
    </row>
    <row r="26" spans="1:32" ht="12.75">
      <c r="A26" s="7"/>
      <c r="B26" s="13"/>
      <c r="C26" s="1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X26" s="141"/>
      <c r="Y26" s="1"/>
      <c r="Z26" s="6"/>
      <c r="AA26" s="1"/>
      <c r="AB26" s="1"/>
      <c r="AC26" s="1"/>
      <c r="AD26" s="1"/>
      <c r="AE26" s="1"/>
      <c r="AF26" s="1"/>
    </row>
    <row r="27" spans="1:32" ht="12.75">
      <c r="A27" s="7"/>
      <c r="B27" s="13"/>
      <c r="C27" s="13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X27" s="141" t="s">
        <v>18</v>
      </c>
      <c r="Y27" s="1"/>
      <c r="Z27" s="6"/>
      <c r="AA27" s="1"/>
      <c r="AB27" s="1"/>
      <c r="AC27" s="1"/>
      <c r="AD27" s="1"/>
      <c r="AE27" s="1"/>
      <c r="AF27" s="1"/>
    </row>
    <row r="28" spans="1:32" ht="12.75">
      <c r="A28" s="7"/>
      <c r="B28" s="13"/>
      <c r="C28" s="13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X28" s="141"/>
      <c r="Y28" s="1"/>
      <c r="Z28" s="1"/>
      <c r="AA28" s="1"/>
      <c r="AB28" s="1"/>
      <c r="AC28" s="1"/>
      <c r="AD28" s="6"/>
      <c r="AE28" s="1"/>
      <c r="AF28" s="1"/>
    </row>
    <row r="29" spans="1:32" ht="12.75">
      <c r="A29" s="7"/>
      <c r="B29" s="13"/>
      <c r="C29" s="13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X29" s="141" t="s">
        <v>19</v>
      </c>
      <c r="Y29" s="1"/>
      <c r="Z29" s="1"/>
      <c r="AA29" s="1"/>
      <c r="AB29" s="1"/>
      <c r="AC29" s="1"/>
      <c r="AD29" s="6"/>
      <c r="AE29" s="1"/>
      <c r="AF29" s="1"/>
    </row>
    <row r="30" spans="1:32" ht="12.75">
      <c r="A30" s="7"/>
      <c r="B30" s="13"/>
      <c r="C30" s="13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X30" s="141"/>
      <c r="Y30" s="1"/>
      <c r="Z30" s="1"/>
      <c r="AA30" s="1"/>
      <c r="AB30" s="1"/>
      <c r="AC30" s="1"/>
      <c r="AD30" s="6"/>
      <c r="AE30" s="1"/>
      <c r="AF30" s="1"/>
    </row>
    <row r="31" spans="1:32" ht="12.75">
      <c r="A31" s="7"/>
      <c r="B31" s="13"/>
      <c r="C31" s="1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X31" s="141" t="s">
        <v>20</v>
      </c>
      <c r="Y31" s="1"/>
      <c r="Z31" s="1"/>
      <c r="AA31" s="1"/>
      <c r="AB31" s="1"/>
      <c r="AC31" s="1"/>
      <c r="AD31" s="6"/>
      <c r="AE31" s="1"/>
      <c r="AF31" s="1"/>
    </row>
    <row r="32" spans="1:32" ht="12.75">
      <c r="A32" s="7"/>
      <c r="B32" s="1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X32" s="141"/>
      <c r="Y32" s="1"/>
      <c r="Z32" s="1"/>
      <c r="AA32" s="1"/>
      <c r="AB32" s="1"/>
      <c r="AC32" s="1"/>
      <c r="AD32" s="6"/>
      <c r="AE32" s="1"/>
      <c r="AF32" s="1"/>
    </row>
    <row r="33" spans="1:32" ht="12.75">
      <c r="A33" s="7"/>
      <c r="B33" s="1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X33" s="141" t="s">
        <v>21</v>
      </c>
      <c r="Y33" s="1"/>
      <c r="Z33" s="1"/>
      <c r="AA33" s="1"/>
      <c r="AB33" s="1"/>
      <c r="AC33" s="1"/>
      <c r="AD33" s="6"/>
      <c r="AE33" s="1"/>
      <c r="AF33" s="1"/>
    </row>
    <row r="34" spans="1:32" ht="12.75">
      <c r="A34" s="7"/>
      <c r="B34" s="1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X34" s="141"/>
      <c r="Y34" s="1"/>
      <c r="Z34" s="1"/>
      <c r="AA34" s="1"/>
      <c r="AB34" s="1"/>
      <c r="AC34" s="1"/>
      <c r="AD34" s="1"/>
      <c r="AE34" s="1"/>
      <c r="AF34" s="1"/>
    </row>
    <row r="35" spans="1:32" ht="12.75">
      <c r="A35" s="7"/>
      <c r="B35" s="1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X35" s="141" t="s">
        <v>22</v>
      </c>
      <c r="Y35" s="1"/>
      <c r="Z35" s="1"/>
      <c r="AA35" s="1"/>
      <c r="AB35" s="1"/>
      <c r="AC35" s="1"/>
      <c r="AD35" s="1"/>
      <c r="AE35" s="1"/>
      <c r="AF35" s="1"/>
    </row>
    <row r="36" spans="1:32" ht="12.75">
      <c r="A36" s="7"/>
      <c r="B36" s="7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X36" s="141"/>
      <c r="Y36" s="1"/>
      <c r="Z36" s="1"/>
      <c r="AA36" s="1"/>
      <c r="AB36" s="1"/>
      <c r="AC36" s="1"/>
      <c r="AD36" s="1"/>
      <c r="AE36" s="1"/>
      <c r="AF36" s="1"/>
    </row>
    <row r="37" spans="1:22" ht="12.75">
      <c r="A37" s="7"/>
      <c r="B37" s="7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2.75">
      <c r="A38" s="7"/>
      <c r="B38" s="7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ht="12.75">
      <c r="Y39" s="5"/>
    </row>
  </sheetData>
  <sheetProtection/>
  <mergeCells count="23">
    <mergeCell ref="Y23:Y24"/>
    <mergeCell ref="Z23:Z24"/>
    <mergeCell ref="AA23:AA24"/>
    <mergeCell ref="AB23:AB24"/>
    <mergeCell ref="AC23:AC24"/>
    <mergeCell ref="AE23:AE24"/>
    <mergeCell ref="AD23:AD24"/>
    <mergeCell ref="X25:X26"/>
    <mergeCell ref="X35:X36"/>
    <mergeCell ref="X27:X28"/>
    <mergeCell ref="X29:X30"/>
    <mergeCell ref="X31:X32"/>
    <mergeCell ref="X33:X34"/>
    <mergeCell ref="X17:AC17"/>
    <mergeCell ref="X23:X24"/>
    <mergeCell ref="C1:K1"/>
    <mergeCell ref="M1:U1"/>
    <mergeCell ref="L1:L2"/>
    <mergeCell ref="V1:V2"/>
    <mergeCell ref="Y16:Z16"/>
    <mergeCell ref="W3:AF4"/>
    <mergeCell ref="W6:AF7"/>
    <mergeCell ref="AF23:AF24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59"/>
  <sheetViews>
    <sheetView showZeros="0" tabSelected="1" view="pageBreakPreview" zoomScale="140" zoomScaleNormal="130" zoomScaleSheetLayoutView="140" zoomScalePageLayoutView="0" workbookViewId="0" topLeftCell="A1">
      <selection activeCell="AY27" sqref="AY27"/>
    </sheetView>
  </sheetViews>
  <sheetFormatPr defaultColWidth="9.00390625" defaultRowHeight="12.75"/>
  <cols>
    <col min="1" max="1" width="2.875" style="4" customWidth="1"/>
    <col min="2" max="2" width="32.75390625" style="3" customWidth="1"/>
    <col min="3" max="48" width="2.25390625" style="3" customWidth="1"/>
    <col min="49" max="49" width="2.25390625" style="34" customWidth="1"/>
    <col min="50" max="16384" width="9.125" style="3" customWidth="1"/>
  </cols>
  <sheetData>
    <row r="1" spans="1:49" ht="15" customHeight="1">
      <c r="A1" s="7"/>
      <c r="B1" s="7"/>
      <c r="C1" s="121" t="s">
        <v>43</v>
      </c>
      <c r="D1" s="121"/>
      <c r="E1" s="121"/>
      <c r="F1" s="121"/>
      <c r="G1" s="50"/>
      <c r="H1" s="51"/>
      <c r="I1" s="51"/>
      <c r="J1" s="51"/>
      <c r="K1" s="51"/>
      <c r="L1" s="51"/>
      <c r="M1" s="51"/>
      <c r="N1" s="51"/>
      <c r="O1" s="51"/>
      <c r="P1" s="51"/>
      <c r="Q1" s="51"/>
      <c r="R1" s="96" t="s">
        <v>44</v>
      </c>
      <c r="S1" s="51"/>
      <c r="T1" s="51"/>
      <c r="U1" s="52"/>
      <c r="V1" s="51"/>
      <c r="W1" s="51"/>
      <c r="X1" s="51"/>
      <c r="Y1" s="51"/>
      <c r="Z1" s="52" t="s">
        <v>69</v>
      </c>
      <c r="AA1" s="51"/>
      <c r="AB1" s="51"/>
      <c r="AC1" s="122" t="s">
        <v>34</v>
      </c>
      <c r="AD1" s="122" t="s">
        <v>35</v>
      </c>
      <c r="AE1" s="142" t="s">
        <v>70</v>
      </c>
      <c r="AF1" s="53"/>
      <c r="AG1" s="53"/>
      <c r="AH1" s="53"/>
      <c r="AI1" s="53"/>
      <c r="AJ1" s="53"/>
      <c r="AK1" s="53"/>
      <c r="AL1" s="92" t="s">
        <v>69</v>
      </c>
      <c r="AM1" s="143"/>
      <c r="AN1" s="125" t="s">
        <v>65</v>
      </c>
      <c r="AO1" s="125"/>
      <c r="AP1" s="125"/>
      <c r="AQ1" s="125"/>
      <c r="AR1" s="125"/>
      <c r="AS1" s="53"/>
      <c r="AT1" s="54" t="s">
        <v>56</v>
      </c>
      <c r="AU1" s="55"/>
      <c r="AV1" s="56"/>
      <c r="AW1" s="57"/>
    </row>
    <row r="2" spans="1:49" ht="37.5" customHeight="1">
      <c r="A2" s="7"/>
      <c r="B2" s="83">
        <f>Лицо!Y20</f>
        <v>0</v>
      </c>
      <c r="C2" s="126" t="s">
        <v>29</v>
      </c>
      <c r="D2" s="126" t="s">
        <v>30</v>
      </c>
      <c r="E2" s="128" t="s">
        <v>31</v>
      </c>
      <c r="F2" s="128" t="s">
        <v>33</v>
      </c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8"/>
      <c r="Z2" s="110" t="s">
        <v>50</v>
      </c>
      <c r="AA2" s="112" t="s">
        <v>51</v>
      </c>
      <c r="AB2" s="114" t="s">
        <v>31</v>
      </c>
      <c r="AC2" s="123"/>
      <c r="AD2" s="123"/>
      <c r="AE2" s="40"/>
      <c r="AF2" s="40"/>
      <c r="AG2" s="98"/>
      <c r="AH2" s="97"/>
      <c r="AI2" s="40"/>
      <c r="AJ2" s="39"/>
      <c r="AK2" s="102" t="s">
        <v>52</v>
      </c>
      <c r="AL2" s="104" t="s">
        <v>53</v>
      </c>
      <c r="AM2" s="106" t="s">
        <v>31</v>
      </c>
      <c r="AN2" s="80"/>
      <c r="AO2" s="39"/>
      <c r="AP2" s="39"/>
      <c r="AQ2" s="102" t="s">
        <v>54</v>
      </c>
      <c r="AR2" s="104" t="s">
        <v>55</v>
      </c>
      <c r="AS2" s="106" t="s">
        <v>31</v>
      </c>
      <c r="AT2" s="108">
        <f>B41</f>
        <v>0</v>
      </c>
      <c r="AU2" s="108">
        <f>B42</f>
        <v>0</v>
      </c>
      <c r="AV2" s="108">
        <f>B43</f>
        <v>0</v>
      </c>
      <c r="AW2" s="101"/>
    </row>
    <row r="3" spans="1:49" ht="15" customHeight="1">
      <c r="A3" s="7"/>
      <c r="B3" s="8" t="s">
        <v>36</v>
      </c>
      <c r="C3" s="127"/>
      <c r="D3" s="127"/>
      <c r="E3" s="129"/>
      <c r="F3" s="129" t="s">
        <v>33</v>
      </c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17"/>
      <c r="R3" s="117"/>
      <c r="S3" s="117"/>
      <c r="T3" s="117"/>
      <c r="U3" s="117"/>
      <c r="V3" s="117"/>
      <c r="W3" s="117"/>
      <c r="X3" s="117"/>
      <c r="Y3" s="119"/>
      <c r="Z3" s="111"/>
      <c r="AA3" s="113"/>
      <c r="AB3" s="115"/>
      <c r="AC3" s="124"/>
      <c r="AD3" s="124"/>
      <c r="AE3" s="41" t="s">
        <v>45</v>
      </c>
      <c r="AF3" s="41" t="s">
        <v>46</v>
      </c>
      <c r="AG3" s="41" t="s">
        <v>47</v>
      </c>
      <c r="AH3" s="41" t="s">
        <v>48</v>
      </c>
      <c r="AI3" s="41" t="s">
        <v>49</v>
      </c>
      <c r="AJ3" s="42"/>
      <c r="AK3" s="103"/>
      <c r="AL3" s="105"/>
      <c r="AM3" s="107"/>
      <c r="AN3" s="42" t="s">
        <v>66</v>
      </c>
      <c r="AO3" s="42" t="s">
        <v>67</v>
      </c>
      <c r="AP3" s="42" t="s">
        <v>68</v>
      </c>
      <c r="AQ3" s="103"/>
      <c r="AR3" s="105"/>
      <c r="AS3" s="107"/>
      <c r="AT3" s="109"/>
      <c r="AU3" s="109"/>
      <c r="AV3" s="109"/>
      <c r="AW3" s="101"/>
    </row>
    <row r="4" spans="1:49" ht="15.75" customHeight="1">
      <c r="A4" s="25">
        <v>1</v>
      </c>
      <c r="B4" s="90"/>
      <c r="C4" s="75"/>
      <c r="D4" s="75"/>
      <c r="E4" s="75"/>
      <c r="F4" s="48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25"/>
      <c r="Z4" s="70"/>
      <c r="AA4" s="71"/>
      <c r="AB4" s="72"/>
      <c r="AC4" s="85">
        <f>SUM(C4:F4)</f>
        <v>0</v>
      </c>
      <c r="AD4" s="82">
        <f>ROUND(IF(AC4/20&lt;3,0,IF(AC4/20&gt;5,5,AC4/20)),0)</f>
        <v>0</v>
      </c>
      <c r="AE4" s="43"/>
      <c r="AF4" s="44"/>
      <c r="AG4" s="44"/>
      <c r="AH4" s="44"/>
      <c r="AI4" s="44"/>
      <c r="AJ4" s="44"/>
      <c r="AK4" s="70"/>
      <c r="AL4" s="73"/>
      <c r="AM4" s="74"/>
      <c r="AN4" s="81"/>
      <c r="AO4" s="81">
        <v>0</v>
      </c>
      <c r="AP4" s="81"/>
      <c r="AQ4" s="70">
        <f>ROUND(AN4*Лицо!$C$4,0)</f>
        <v>0</v>
      </c>
      <c r="AR4" s="73">
        <f>ROUND(AO4*Лицо!$D$4,0)</f>
        <v>0</v>
      </c>
      <c r="AS4" s="74">
        <f>ROUND(AP4*Лицо!$E$4,0)</f>
        <v>0</v>
      </c>
      <c r="AT4" s="45">
        <v>0</v>
      </c>
      <c r="AU4" s="45"/>
      <c r="AV4" s="45"/>
      <c r="AW4" s="33">
        <v>1</v>
      </c>
    </row>
    <row r="5" spans="1:49" ht="13.5" customHeight="1">
      <c r="A5" s="25">
        <v>2</v>
      </c>
      <c r="B5" s="90"/>
      <c r="C5" s="75"/>
      <c r="D5" s="75"/>
      <c r="E5" s="75"/>
      <c r="F5" s="48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25"/>
      <c r="Z5" s="70"/>
      <c r="AA5" s="71"/>
      <c r="AB5" s="72"/>
      <c r="AC5" s="85">
        <f aca="true" t="shared" si="0" ref="AC5:AC36">SUM(C5:F5)</f>
        <v>0</v>
      </c>
      <c r="AD5" s="82">
        <f aca="true" t="shared" si="1" ref="AD5:AD36">ROUND(IF(AC5/20&lt;3,0,IF(AC5/20&gt;5,5,AC5/20)),0)</f>
        <v>0</v>
      </c>
      <c r="AE5" s="43"/>
      <c r="AF5" s="44"/>
      <c r="AG5" s="44"/>
      <c r="AH5" s="44"/>
      <c r="AI5" s="44"/>
      <c r="AJ5" s="44"/>
      <c r="AK5" s="70"/>
      <c r="AL5" s="73"/>
      <c r="AM5" s="74"/>
      <c r="AN5" s="81"/>
      <c r="AO5" s="81">
        <v>0</v>
      </c>
      <c r="AP5" s="81"/>
      <c r="AQ5" s="70">
        <f>ROUND(AN5*Лицо!$C$4,0)</f>
        <v>0</v>
      </c>
      <c r="AR5" s="73">
        <f>ROUND(AO5*Лицо!$D$4,0)</f>
        <v>0</v>
      </c>
      <c r="AS5" s="74">
        <f>ROUND(AP5*Лицо!$E$4,0)</f>
        <v>0</v>
      </c>
      <c r="AT5" s="45"/>
      <c r="AU5" s="45"/>
      <c r="AV5" s="45">
        <v>0</v>
      </c>
      <c r="AW5" s="33">
        <v>2</v>
      </c>
    </row>
    <row r="6" spans="1:49" ht="12.75">
      <c r="A6" s="25">
        <v>3</v>
      </c>
      <c r="B6" s="90"/>
      <c r="C6" s="75"/>
      <c r="D6" s="75"/>
      <c r="E6" s="75"/>
      <c r="F6" s="48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25"/>
      <c r="Z6" s="70"/>
      <c r="AA6" s="71"/>
      <c r="AB6" s="72"/>
      <c r="AC6" s="85">
        <f t="shared" si="0"/>
        <v>0</v>
      </c>
      <c r="AD6" s="82">
        <f t="shared" si="1"/>
        <v>0</v>
      </c>
      <c r="AE6" s="43"/>
      <c r="AF6" s="44"/>
      <c r="AG6" s="44"/>
      <c r="AH6" s="44"/>
      <c r="AI6" s="44"/>
      <c r="AJ6" s="44"/>
      <c r="AK6" s="70"/>
      <c r="AL6" s="73"/>
      <c r="AM6" s="74"/>
      <c r="AN6" s="81"/>
      <c r="AO6" s="81">
        <v>0</v>
      </c>
      <c r="AP6" s="81"/>
      <c r="AQ6" s="70">
        <f>ROUND(AN6*Лицо!$C$4,0)</f>
        <v>0</v>
      </c>
      <c r="AR6" s="73">
        <f>ROUND(AO6*Лицо!$D$4,0)</f>
        <v>0</v>
      </c>
      <c r="AS6" s="74">
        <f>ROUND(AP6*Лицо!$E$4,0)</f>
        <v>0</v>
      </c>
      <c r="AT6" s="45"/>
      <c r="AU6" s="45"/>
      <c r="AV6" s="45"/>
      <c r="AW6" s="33">
        <v>3</v>
      </c>
    </row>
    <row r="7" spans="1:49" ht="12.75">
      <c r="A7" s="25">
        <v>4</v>
      </c>
      <c r="B7" s="90"/>
      <c r="C7" s="75"/>
      <c r="D7" s="75"/>
      <c r="E7" s="75"/>
      <c r="F7" s="48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25"/>
      <c r="Z7" s="70"/>
      <c r="AA7" s="71"/>
      <c r="AB7" s="72"/>
      <c r="AC7" s="85">
        <f t="shared" si="0"/>
        <v>0</v>
      </c>
      <c r="AD7" s="82">
        <f t="shared" si="1"/>
        <v>0</v>
      </c>
      <c r="AE7" s="43"/>
      <c r="AF7" s="44"/>
      <c r="AG7" s="44"/>
      <c r="AH7" s="44"/>
      <c r="AI7" s="44"/>
      <c r="AJ7" s="44"/>
      <c r="AK7" s="70"/>
      <c r="AL7" s="73"/>
      <c r="AM7" s="74"/>
      <c r="AN7" s="81"/>
      <c r="AO7" s="81">
        <v>0</v>
      </c>
      <c r="AP7" s="81"/>
      <c r="AQ7" s="70">
        <f>ROUND(AN7*Лицо!$C$4,0)</f>
        <v>0</v>
      </c>
      <c r="AR7" s="73">
        <f>ROUND(AO7*Лицо!$D$4,0)</f>
        <v>0</v>
      </c>
      <c r="AS7" s="74">
        <f>ROUND(AP7*Лицо!$E$4,0)</f>
        <v>0</v>
      </c>
      <c r="AT7" s="45"/>
      <c r="AU7" s="45"/>
      <c r="AV7" s="45"/>
      <c r="AW7" s="33">
        <v>4</v>
      </c>
    </row>
    <row r="8" spans="1:49" ht="12.75">
      <c r="A8" s="25">
        <v>5</v>
      </c>
      <c r="B8" s="90"/>
      <c r="C8" s="75"/>
      <c r="D8" s="75"/>
      <c r="E8" s="75"/>
      <c r="F8" s="48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25"/>
      <c r="Z8" s="70"/>
      <c r="AA8" s="71"/>
      <c r="AB8" s="72"/>
      <c r="AC8" s="85">
        <f t="shared" si="0"/>
        <v>0</v>
      </c>
      <c r="AD8" s="82">
        <f t="shared" si="1"/>
        <v>0</v>
      </c>
      <c r="AE8" s="43"/>
      <c r="AF8" s="44"/>
      <c r="AG8" s="44"/>
      <c r="AH8" s="44"/>
      <c r="AI8" s="44"/>
      <c r="AJ8" s="44"/>
      <c r="AK8" s="70"/>
      <c r="AL8" s="73"/>
      <c r="AM8" s="74"/>
      <c r="AN8" s="81"/>
      <c r="AO8" s="81">
        <v>0</v>
      </c>
      <c r="AP8" s="81"/>
      <c r="AQ8" s="70">
        <f>ROUND(AN8*Лицо!$C$4,0)</f>
        <v>0</v>
      </c>
      <c r="AR8" s="73">
        <f>ROUND(AO8*Лицо!$D$4,0)</f>
        <v>0</v>
      </c>
      <c r="AS8" s="74">
        <f>ROUND(AP8*Лицо!$E$4,0)</f>
        <v>0</v>
      </c>
      <c r="AT8" s="45"/>
      <c r="AU8" s="45"/>
      <c r="AV8" s="45"/>
      <c r="AW8" s="33">
        <v>5</v>
      </c>
    </row>
    <row r="9" spans="1:49" ht="12.75">
      <c r="A9" s="25">
        <v>6</v>
      </c>
      <c r="B9" s="90"/>
      <c r="C9" s="75"/>
      <c r="D9" s="75"/>
      <c r="E9" s="75"/>
      <c r="F9" s="48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25"/>
      <c r="Z9" s="70"/>
      <c r="AA9" s="71"/>
      <c r="AB9" s="72"/>
      <c r="AC9" s="85">
        <f t="shared" si="0"/>
        <v>0</v>
      </c>
      <c r="AD9" s="82">
        <f t="shared" si="1"/>
        <v>0</v>
      </c>
      <c r="AE9" s="43"/>
      <c r="AF9" s="44"/>
      <c r="AG9" s="44"/>
      <c r="AH9" s="44"/>
      <c r="AI9" s="44"/>
      <c r="AJ9" s="44"/>
      <c r="AK9" s="70"/>
      <c r="AL9" s="73"/>
      <c r="AM9" s="74"/>
      <c r="AN9" s="81"/>
      <c r="AO9" s="81">
        <v>0</v>
      </c>
      <c r="AP9" s="81"/>
      <c r="AQ9" s="70">
        <f>ROUND(AN9*Лицо!$C$4,0)</f>
        <v>0</v>
      </c>
      <c r="AR9" s="73">
        <f>ROUND(AO9*Лицо!$D$4,0)</f>
        <v>0</v>
      </c>
      <c r="AS9" s="74">
        <f>ROUND(AP9*Лицо!$E$4,0)</f>
        <v>0</v>
      </c>
      <c r="AT9" s="45"/>
      <c r="AU9" s="45"/>
      <c r="AV9" s="45"/>
      <c r="AW9" s="33">
        <v>6</v>
      </c>
    </row>
    <row r="10" spans="1:49" ht="12.75">
      <c r="A10" s="25">
        <v>7</v>
      </c>
      <c r="B10" s="90"/>
      <c r="C10" s="75"/>
      <c r="D10" s="75"/>
      <c r="E10" s="75"/>
      <c r="F10" s="48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25"/>
      <c r="Z10" s="70"/>
      <c r="AA10" s="71"/>
      <c r="AB10" s="72"/>
      <c r="AC10" s="85">
        <f t="shared" si="0"/>
        <v>0</v>
      </c>
      <c r="AD10" s="82">
        <f t="shared" si="1"/>
        <v>0</v>
      </c>
      <c r="AE10" s="43"/>
      <c r="AF10" s="44"/>
      <c r="AG10" s="44"/>
      <c r="AH10" s="44"/>
      <c r="AI10" s="44"/>
      <c r="AJ10" s="44"/>
      <c r="AK10" s="70"/>
      <c r="AL10" s="73"/>
      <c r="AM10" s="74"/>
      <c r="AN10" s="81"/>
      <c r="AO10" s="81">
        <v>0</v>
      </c>
      <c r="AP10" s="81"/>
      <c r="AQ10" s="70">
        <f>ROUND(AN10*Лицо!$C$4,0)</f>
        <v>0</v>
      </c>
      <c r="AR10" s="73">
        <f>ROUND(AO10*Лицо!$D$4,0)</f>
        <v>0</v>
      </c>
      <c r="AS10" s="74">
        <f>ROUND(AP10*Лицо!$E$4,0)</f>
        <v>0</v>
      </c>
      <c r="AT10" s="45"/>
      <c r="AU10" s="45"/>
      <c r="AV10" s="45"/>
      <c r="AW10" s="33">
        <v>7</v>
      </c>
    </row>
    <row r="11" spans="1:49" ht="12.75">
      <c r="A11" s="25">
        <v>8</v>
      </c>
      <c r="B11" s="90"/>
      <c r="C11" s="75"/>
      <c r="D11" s="75"/>
      <c r="E11" s="75"/>
      <c r="F11" s="86"/>
      <c r="G11" s="84"/>
      <c r="H11" s="87"/>
      <c r="I11" s="87"/>
      <c r="J11" s="87"/>
      <c r="K11" s="87"/>
      <c r="L11" s="87"/>
      <c r="M11" s="87"/>
      <c r="N11" s="87"/>
      <c r="O11" s="87"/>
      <c r="P11" s="87"/>
      <c r="Q11" s="32"/>
      <c r="R11" s="32"/>
      <c r="S11" s="32"/>
      <c r="T11" s="32"/>
      <c r="U11" s="32"/>
      <c r="V11" s="32"/>
      <c r="W11" s="32"/>
      <c r="X11" s="32"/>
      <c r="Y11" s="25"/>
      <c r="Z11" s="70"/>
      <c r="AA11" s="71"/>
      <c r="AB11" s="72"/>
      <c r="AC11" s="85">
        <f t="shared" si="0"/>
        <v>0</v>
      </c>
      <c r="AD11" s="82">
        <f t="shared" si="1"/>
        <v>0</v>
      </c>
      <c r="AE11" s="43"/>
      <c r="AF11" s="44"/>
      <c r="AG11" s="44"/>
      <c r="AH11" s="44"/>
      <c r="AI11" s="44"/>
      <c r="AJ11" s="44"/>
      <c r="AK11" s="70"/>
      <c r="AL11" s="73"/>
      <c r="AM11" s="74"/>
      <c r="AN11" s="81"/>
      <c r="AO11" s="81">
        <v>0</v>
      </c>
      <c r="AP11" s="81"/>
      <c r="AQ11" s="70">
        <f>ROUND(AN11*Лицо!$C$4,0)</f>
        <v>0</v>
      </c>
      <c r="AR11" s="73">
        <f>ROUND(AO11*Лицо!$D$4,0)</f>
        <v>0</v>
      </c>
      <c r="AS11" s="74">
        <f>ROUND(AP11*Лицо!$E$4,0)</f>
        <v>0</v>
      </c>
      <c r="AT11" s="45"/>
      <c r="AU11" s="45"/>
      <c r="AV11" s="45"/>
      <c r="AW11" s="33">
        <v>8</v>
      </c>
    </row>
    <row r="12" spans="1:49" ht="12.75">
      <c r="A12" s="25">
        <v>9</v>
      </c>
      <c r="B12" s="89"/>
      <c r="C12" s="75"/>
      <c r="D12" s="75"/>
      <c r="E12" s="75"/>
      <c r="F12" s="86"/>
      <c r="G12" s="84"/>
      <c r="H12" s="87"/>
      <c r="I12" s="87"/>
      <c r="J12" s="87"/>
      <c r="K12" s="87"/>
      <c r="L12" s="87"/>
      <c r="M12" s="87"/>
      <c r="N12" s="87"/>
      <c r="O12" s="87"/>
      <c r="P12" s="87"/>
      <c r="Q12" s="32"/>
      <c r="R12" s="32"/>
      <c r="S12" s="32"/>
      <c r="T12" s="32"/>
      <c r="U12" s="32"/>
      <c r="V12" s="32"/>
      <c r="W12" s="32"/>
      <c r="X12" s="32"/>
      <c r="Y12" s="25"/>
      <c r="Z12" s="70"/>
      <c r="AA12" s="71"/>
      <c r="AB12" s="72"/>
      <c r="AC12" s="85">
        <f t="shared" si="0"/>
        <v>0</v>
      </c>
      <c r="AD12" s="82">
        <f t="shared" si="1"/>
        <v>0</v>
      </c>
      <c r="AE12" s="43"/>
      <c r="AF12" s="44"/>
      <c r="AG12" s="44"/>
      <c r="AH12" s="44"/>
      <c r="AI12" s="44"/>
      <c r="AJ12" s="44"/>
      <c r="AK12" s="70"/>
      <c r="AL12" s="73"/>
      <c r="AM12" s="74"/>
      <c r="AN12" s="81"/>
      <c r="AO12" s="81">
        <v>0</v>
      </c>
      <c r="AP12" s="81"/>
      <c r="AQ12" s="70">
        <f>ROUND(AN12*Лицо!$C$4,0)</f>
        <v>0</v>
      </c>
      <c r="AR12" s="73">
        <f>ROUND(AO12*Лицо!$D$4,0)</f>
        <v>0</v>
      </c>
      <c r="AS12" s="74">
        <f>ROUND(AP12*Лицо!$E$4,0)</f>
        <v>0</v>
      </c>
      <c r="AT12" s="45"/>
      <c r="AU12" s="45"/>
      <c r="AV12" s="45"/>
      <c r="AW12" s="33">
        <v>9</v>
      </c>
    </row>
    <row r="13" spans="1:49" ht="12.75">
      <c r="A13" s="25">
        <v>10</v>
      </c>
      <c r="B13" s="89"/>
      <c r="C13" s="75"/>
      <c r="D13" s="75"/>
      <c r="E13" s="75"/>
      <c r="F13" s="86"/>
      <c r="G13" s="84"/>
      <c r="H13" s="84"/>
      <c r="I13" s="87"/>
      <c r="J13" s="87"/>
      <c r="K13" s="87"/>
      <c r="L13" s="87"/>
      <c r="M13" s="87"/>
      <c r="N13" s="87"/>
      <c r="O13" s="87"/>
      <c r="P13" s="87"/>
      <c r="Q13" s="32"/>
      <c r="R13" s="32"/>
      <c r="S13" s="32"/>
      <c r="T13" s="32"/>
      <c r="U13" s="32"/>
      <c r="V13" s="32"/>
      <c r="W13" s="32"/>
      <c r="X13" s="32"/>
      <c r="Y13" s="25"/>
      <c r="Z13" s="70"/>
      <c r="AA13" s="71"/>
      <c r="AB13" s="72"/>
      <c r="AC13" s="85">
        <f t="shared" si="0"/>
        <v>0</v>
      </c>
      <c r="AD13" s="82">
        <f t="shared" si="1"/>
        <v>0</v>
      </c>
      <c r="AE13" s="43"/>
      <c r="AF13" s="44"/>
      <c r="AG13" s="44"/>
      <c r="AH13" s="44"/>
      <c r="AI13" s="44"/>
      <c r="AJ13" s="44"/>
      <c r="AK13" s="70"/>
      <c r="AL13" s="73"/>
      <c r="AM13" s="74"/>
      <c r="AN13" s="81"/>
      <c r="AO13" s="81">
        <v>0</v>
      </c>
      <c r="AP13" s="81"/>
      <c r="AQ13" s="70">
        <f>ROUND(AN13*Лицо!$C$4,0)</f>
        <v>0</v>
      </c>
      <c r="AR13" s="73">
        <f>ROUND(AO13*Лицо!$D$4,0)</f>
        <v>0</v>
      </c>
      <c r="AS13" s="74">
        <f>ROUND(AP13*Лицо!$E$4,0)</f>
        <v>0</v>
      </c>
      <c r="AT13" s="45"/>
      <c r="AU13" s="45"/>
      <c r="AV13" s="45"/>
      <c r="AW13" s="33">
        <v>10</v>
      </c>
    </row>
    <row r="14" spans="1:49" ht="12.75">
      <c r="A14" s="25">
        <v>11</v>
      </c>
      <c r="B14" s="89"/>
      <c r="C14" s="75"/>
      <c r="D14" s="75"/>
      <c r="E14" s="75"/>
      <c r="F14" s="86"/>
      <c r="G14" s="84"/>
      <c r="H14" s="84"/>
      <c r="I14" s="84"/>
      <c r="J14" s="87"/>
      <c r="K14" s="87"/>
      <c r="L14" s="87"/>
      <c r="M14" s="87"/>
      <c r="N14" s="87"/>
      <c r="O14" s="87"/>
      <c r="P14" s="87"/>
      <c r="Q14" s="32"/>
      <c r="R14" s="32"/>
      <c r="S14" s="32"/>
      <c r="T14" s="32"/>
      <c r="U14" s="32"/>
      <c r="V14" s="32"/>
      <c r="W14" s="32"/>
      <c r="X14" s="32"/>
      <c r="Y14" s="25"/>
      <c r="Z14" s="70"/>
      <c r="AA14" s="71"/>
      <c r="AB14" s="72"/>
      <c r="AC14" s="85">
        <f t="shared" si="0"/>
        <v>0</v>
      </c>
      <c r="AD14" s="82">
        <f t="shared" si="1"/>
        <v>0</v>
      </c>
      <c r="AE14" s="43"/>
      <c r="AF14" s="44"/>
      <c r="AG14" s="44"/>
      <c r="AH14" s="44"/>
      <c r="AI14" s="44"/>
      <c r="AJ14" s="44"/>
      <c r="AK14" s="70"/>
      <c r="AL14" s="73"/>
      <c r="AM14" s="74"/>
      <c r="AN14" s="81"/>
      <c r="AO14" s="81">
        <v>0</v>
      </c>
      <c r="AP14" s="81"/>
      <c r="AQ14" s="70">
        <f>ROUND(AN14*Лицо!$C$4,0)</f>
        <v>0</v>
      </c>
      <c r="AR14" s="73">
        <f>ROUND(AO14*Лицо!$D$4,0)</f>
        <v>0</v>
      </c>
      <c r="AS14" s="74">
        <f>ROUND(AP14*Лицо!$E$4,0)</f>
        <v>0</v>
      </c>
      <c r="AT14" s="45"/>
      <c r="AU14" s="45"/>
      <c r="AV14" s="45"/>
      <c r="AW14" s="33">
        <v>11</v>
      </c>
    </row>
    <row r="15" spans="1:49" ht="12.75">
      <c r="A15" s="25">
        <v>12</v>
      </c>
      <c r="B15" s="89"/>
      <c r="C15" s="75"/>
      <c r="D15" s="75"/>
      <c r="E15" s="75"/>
      <c r="F15" s="86"/>
      <c r="G15" s="84"/>
      <c r="H15" s="84"/>
      <c r="I15" s="84"/>
      <c r="J15" s="84"/>
      <c r="K15" s="87"/>
      <c r="L15" s="87"/>
      <c r="M15" s="87"/>
      <c r="N15" s="87"/>
      <c r="O15" s="87"/>
      <c r="P15" s="87"/>
      <c r="Q15" s="32"/>
      <c r="R15" s="32"/>
      <c r="S15" s="32"/>
      <c r="T15" s="32"/>
      <c r="U15" s="32"/>
      <c r="V15" s="32"/>
      <c r="W15" s="32"/>
      <c r="X15" s="32"/>
      <c r="Y15" s="25"/>
      <c r="Z15" s="70"/>
      <c r="AA15" s="71"/>
      <c r="AB15" s="72"/>
      <c r="AC15" s="85">
        <f t="shared" si="0"/>
        <v>0</v>
      </c>
      <c r="AD15" s="82">
        <f t="shared" si="1"/>
        <v>0</v>
      </c>
      <c r="AE15" s="43"/>
      <c r="AF15" s="44"/>
      <c r="AG15" s="44"/>
      <c r="AH15" s="44"/>
      <c r="AI15" s="44"/>
      <c r="AJ15" s="44"/>
      <c r="AK15" s="70"/>
      <c r="AL15" s="73"/>
      <c r="AM15" s="74"/>
      <c r="AN15" s="81"/>
      <c r="AO15" s="81"/>
      <c r="AP15" s="81"/>
      <c r="AQ15" s="70">
        <f>ROUND(AN15*Лицо!$C$4,0)</f>
        <v>0</v>
      </c>
      <c r="AR15" s="73">
        <f>ROUND(AO15*Лицо!$D$4,0)</f>
        <v>0</v>
      </c>
      <c r="AS15" s="74">
        <f>ROUND(AP15*Лицо!$E$4,0)</f>
        <v>0</v>
      </c>
      <c r="AT15" s="45"/>
      <c r="AU15" s="45"/>
      <c r="AV15" s="45"/>
      <c r="AW15" s="33">
        <v>12</v>
      </c>
    </row>
    <row r="16" spans="1:49" ht="12.75">
      <c r="A16" s="25">
        <v>13</v>
      </c>
      <c r="B16" s="88"/>
      <c r="C16" s="75"/>
      <c r="D16" s="75"/>
      <c r="E16" s="75"/>
      <c r="F16" s="86"/>
      <c r="G16" s="84"/>
      <c r="H16" s="84"/>
      <c r="I16" s="84"/>
      <c r="J16" s="84"/>
      <c r="K16" s="84"/>
      <c r="L16" s="87"/>
      <c r="M16" s="87"/>
      <c r="N16" s="87"/>
      <c r="O16" s="87"/>
      <c r="P16" s="87"/>
      <c r="Q16" s="32"/>
      <c r="R16" s="32"/>
      <c r="S16" s="32"/>
      <c r="T16" s="32"/>
      <c r="U16" s="32"/>
      <c r="V16" s="32"/>
      <c r="W16" s="32"/>
      <c r="X16" s="32"/>
      <c r="Y16" s="25"/>
      <c r="Z16" s="70"/>
      <c r="AA16" s="71"/>
      <c r="AB16" s="72"/>
      <c r="AC16" s="85">
        <f t="shared" si="0"/>
        <v>0</v>
      </c>
      <c r="AD16" s="82">
        <f t="shared" si="1"/>
        <v>0</v>
      </c>
      <c r="AE16" s="43"/>
      <c r="AF16" s="44"/>
      <c r="AG16" s="44"/>
      <c r="AH16" s="44"/>
      <c r="AI16" s="44"/>
      <c r="AJ16" s="44"/>
      <c r="AK16" s="70"/>
      <c r="AL16" s="73"/>
      <c r="AM16" s="74"/>
      <c r="AN16" s="81"/>
      <c r="AO16" s="81"/>
      <c r="AP16" s="81"/>
      <c r="AQ16" s="70">
        <f>ROUND(AN16*Лицо!$C$4,0)</f>
        <v>0</v>
      </c>
      <c r="AR16" s="73">
        <f>ROUND(AO16*Лицо!$D$4,0)</f>
        <v>0</v>
      </c>
      <c r="AS16" s="74">
        <f>ROUND(AP16*Лицо!$E$4,0)</f>
        <v>0</v>
      </c>
      <c r="AT16" s="45"/>
      <c r="AU16" s="45"/>
      <c r="AV16" s="45"/>
      <c r="AW16" s="33">
        <v>13</v>
      </c>
    </row>
    <row r="17" spans="1:49" ht="12.75">
      <c r="A17" s="25">
        <v>14</v>
      </c>
      <c r="B17" s="12"/>
      <c r="C17" s="75"/>
      <c r="D17" s="75"/>
      <c r="E17" s="75"/>
      <c r="F17" s="86"/>
      <c r="G17" s="84"/>
      <c r="H17" s="84"/>
      <c r="I17" s="84"/>
      <c r="J17" s="84"/>
      <c r="K17" s="84"/>
      <c r="L17" s="84"/>
      <c r="M17" s="87"/>
      <c r="N17" s="87"/>
      <c r="O17" s="87"/>
      <c r="P17" s="87"/>
      <c r="Q17" s="32"/>
      <c r="R17" s="32"/>
      <c r="S17" s="32"/>
      <c r="T17" s="32"/>
      <c r="U17" s="32"/>
      <c r="V17" s="32"/>
      <c r="W17" s="32"/>
      <c r="X17" s="32"/>
      <c r="Y17" s="25"/>
      <c r="Z17" s="70"/>
      <c r="AA17" s="71"/>
      <c r="AB17" s="72"/>
      <c r="AC17" s="85">
        <f t="shared" si="0"/>
        <v>0</v>
      </c>
      <c r="AD17" s="82">
        <f t="shared" si="1"/>
        <v>0</v>
      </c>
      <c r="AE17" s="43"/>
      <c r="AF17" s="44"/>
      <c r="AG17" s="44"/>
      <c r="AH17" s="44"/>
      <c r="AI17" s="44"/>
      <c r="AJ17" s="44"/>
      <c r="AK17" s="70"/>
      <c r="AL17" s="73"/>
      <c r="AM17" s="74"/>
      <c r="AN17" s="81"/>
      <c r="AO17" s="81"/>
      <c r="AP17" s="81"/>
      <c r="AQ17" s="70">
        <f>ROUND(AN17*Лицо!$C$4,0)</f>
        <v>0</v>
      </c>
      <c r="AR17" s="73">
        <f>ROUND(AO17*Лицо!$D$4,0)</f>
        <v>0</v>
      </c>
      <c r="AS17" s="74">
        <f>ROUND(AP17*Лицо!$E$4,0)</f>
        <v>0</v>
      </c>
      <c r="AT17" s="45"/>
      <c r="AU17" s="45"/>
      <c r="AV17" s="45"/>
      <c r="AW17" s="33">
        <v>14</v>
      </c>
    </row>
    <row r="18" spans="1:49" ht="12.75">
      <c r="A18" s="25">
        <v>15</v>
      </c>
      <c r="B18" s="12"/>
      <c r="C18" s="75"/>
      <c r="D18" s="75"/>
      <c r="E18" s="75"/>
      <c r="F18" s="86"/>
      <c r="G18" s="84"/>
      <c r="H18" s="87"/>
      <c r="I18" s="87"/>
      <c r="J18" s="87"/>
      <c r="K18" s="87"/>
      <c r="L18" s="87"/>
      <c r="M18" s="87"/>
      <c r="N18" s="87"/>
      <c r="O18" s="87"/>
      <c r="P18" s="87"/>
      <c r="Q18" s="32"/>
      <c r="R18" s="32"/>
      <c r="S18" s="32"/>
      <c r="T18" s="32"/>
      <c r="U18" s="32"/>
      <c r="V18" s="32"/>
      <c r="W18" s="32"/>
      <c r="X18" s="32"/>
      <c r="Y18" s="25"/>
      <c r="Z18" s="70"/>
      <c r="AA18" s="71"/>
      <c r="AB18" s="72"/>
      <c r="AC18" s="85">
        <f t="shared" si="0"/>
        <v>0</v>
      </c>
      <c r="AD18" s="82">
        <f t="shared" si="1"/>
        <v>0</v>
      </c>
      <c r="AE18" s="43"/>
      <c r="AF18" s="44"/>
      <c r="AG18" s="44"/>
      <c r="AH18" s="44"/>
      <c r="AI18" s="44"/>
      <c r="AJ18" s="44"/>
      <c r="AK18" s="70"/>
      <c r="AL18" s="73"/>
      <c r="AM18" s="74"/>
      <c r="AN18" s="81"/>
      <c r="AO18" s="81"/>
      <c r="AP18" s="81"/>
      <c r="AQ18" s="70">
        <f>ROUND(AN18*Лицо!$C$4,0)</f>
        <v>0</v>
      </c>
      <c r="AR18" s="73">
        <f>ROUND(AO18*Лицо!$D$4,0)</f>
        <v>0</v>
      </c>
      <c r="AS18" s="74">
        <f>ROUND(AP18*Лицо!$E$4,0)</f>
        <v>0</v>
      </c>
      <c r="AT18" s="45"/>
      <c r="AU18" s="45"/>
      <c r="AV18" s="45"/>
      <c r="AW18" s="33">
        <v>15</v>
      </c>
    </row>
    <row r="19" spans="1:49" ht="12.75">
      <c r="A19" s="25">
        <v>16</v>
      </c>
      <c r="B19" s="12"/>
      <c r="C19" s="75"/>
      <c r="D19" s="75"/>
      <c r="E19" s="75"/>
      <c r="F19" s="86"/>
      <c r="G19" s="84"/>
      <c r="H19" s="84"/>
      <c r="I19" s="87"/>
      <c r="J19" s="87"/>
      <c r="K19" s="87"/>
      <c r="L19" s="87"/>
      <c r="M19" s="87"/>
      <c r="N19" s="87"/>
      <c r="O19" s="87"/>
      <c r="P19" s="87"/>
      <c r="Q19" s="32"/>
      <c r="R19" s="32"/>
      <c r="S19" s="32"/>
      <c r="T19" s="32"/>
      <c r="U19" s="32"/>
      <c r="V19" s="32"/>
      <c r="W19" s="32"/>
      <c r="X19" s="25"/>
      <c r="Y19" s="25"/>
      <c r="Z19" s="70"/>
      <c r="AA19" s="71"/>
      <c r="AB19" s="72"/>
      <c r="AC19" s="85">
        <f t="shared" si="0"/>
        <v>0</v>
      </c>
      <c r="AD19" s="82">
        <f t="shared" si="1"/>
        <v>0</v>
      </c>
      <c r="AE19" s="43"/>
      <c r="AF19" s="44"/>
      <c r="AG19" s="44"/>
      <c r="AH19" s="44"/>
      <c r="AI19" s="44"/>
      <c r="AJ19" s="44"/>
      <c r="AK19" s="70"/>
      <c r="AL19" s="73"/>
      <c r="AM19" s="74"/>
      <c r="AN19" s="81"/>
      <c r="AO19" s="81"/>
      <c r="AP19" s="81"/>
      <c r="AQ19" s="70">
        <f>ROUND(AN19*Лицо!$C$4,0)</f>
        <v>0</v>
      </c>
      <c r="AR19" s="73">
        <f>ROUND(AO19*Лицо!$D$4,0)</f>
        <v>0</v>
      </c>
      <c r="AS19" s="74">
        <f>ROUND(AP19*Лицо!$E$4,0)</f>
        <v>0</v>
      </c>
      <c r="AT19" s="45"/>
      <c r="AU19" s="45"/>
      <c r="AV19" s="45"/>
      <c r="AW19" s="33">
        <v>16</v>
      </c>
    </row>
    <row r="20" spans="1:49" ht="12.75">
      <c r="A20" s="25">
        <v>17</v>
      </c>
      <c r="B20" s="12"/>
      <c r="C20" s="75"/>
      <c r="D20" s="75"/>
      <c r="E20" s="75"/>
      <c r="F20" s="86"/>
      <c r="G20" s="84"/>
      <c r="H20" s="84"/>
      <c r="I20" s="84"/>
      <c r="J20" s="87"/>
      <c r="K20" s="87"/>
      <c r="L20" s="87"/>
      <c r="M20" s="87"/>
      <c r="N20" s="87"/>
      <c r="O20" s="87"/>
      <c r="P20" s="87"/>
      <c r="Q20" s="32"/>
      <c r="R20" s="32"/>
      <c r="S20" s="32"/>
      <c r="T20" s="32"/>
      <c r="U20" s="32"/>
      <c r="V20" s="32"/>
      <c r="W20" s="32"/>
      <c r="X20" s="25"/>
      <c r="Y20" s="25"/>
      <c r="Z20" s="70"/>
      <c r="AA20" s="71"/>
      <c r="AB20" s="72"/>
      <c r="AC20" s="85">
        <f t="shared" si="0"/>
        <v>0</v>
      </c>
      <c r="AD20" s="82">
        <f t="shared" si="1"/>
        <v>0</v>
      </c>
      <c r="AE20" s="43"/>
      <c r="AF20" s="44"/>
      <c r="AG20" s="44"/>
      <c r="AH20" s="44"/>
      <c r="AI20" s="44"/>
      <c r="AJ20" s="44"/>
      <c r="AK20" s="70"/>
      <c r="AL20" s="73"/>
      <c r="AM20" s="74"/>
      <c r="AN20" s="81"/>
      <c r="AO20" s="81"/>
      <c r="AP20" s="81"/>
      <c r="AQ20" s="70">
        <f>ROUND(AN20*Лицо!$C$4,0)</f>
        <v>0</v>
      </c>
      <c r="AR20" s="73">
        <f>ROUND(AO20*Лицо!$D$4,0)</f>
        <v>0</v>
      </c>
      <c r="AS20" s="74">
        <f>ROUND(AP20*Лицо!$E$4,0)</f>
        <v>0</v>
      </c>
      <c r="AT20" s="45"/>
      <c r="AU20" s="45"/>
      <c r="AV20" s="45"/>
      <c r="AW20" s="33">
        <v>17</v>
      </c>
    </row>
    <row r="21" spans="1:49" ht="12.75">
      <c r="A21" s="25">
        <v>18</v>
      </c>
      <c r="B21" s="12"/>
      <c r="C21" s="75"/>
      <c r="D21" s="75"/>
      <c r="E21" s="75"/>
      <c r="F21" s="86"/>
      <c r="G21" s="84"/>
      <c r="H21" s="84"/>
      <c r="I21" s="84"/>
      <c r="J21" s="84"/>
      <c r="K21" s="87"/>
      <c r="L21" s="87"/>
      <c r="M21" s="87"/>
      <c r="N21" s="87"/>
      <c r="O21" s="87"/>
      <c r="P21" s="87"/>
      <c r="Q21" s="32"/>
      <c r="R21" s="32"/>
      <c r="S21" s="32"/>
      <c r="T21" s="32"/>
      <c r="U21" s="32"/>
      <c r="V21" s="32"/>
      <c r="W21" s="32"/>
      <c r="X21" s="32"/>
      <c r="Y21" s="25"/>
      <c r="Z21" s="70"/>
      <c r="AA21" s="71"/>
      <c r="AB21" s="72"/>
      <c r="AC21" s="85">
        <f t="shared" si="0"/>
        <v>0</v>
      </c>
      <c r="AD21" s="82">
        <f t="shared" si="1"/>
        <v>0</v>
      </c>
      <c r="AE21" s="43"/>
      <c r="AF21" s="44"/>
      <c r="AG21" s="44"/>
      <c r="AH21" s="44"/>
      <c r="AI21" s="44"/>
      <c r="AJ21" s="44"/>
      <c r="AK21" s="70"/>
      <c r="AL21" s="73"/>
      <c r="AM21" s="74"/>
      <c r="AN21" s="81"/>
      <c r="AO21" s="81"/>
      <c r="AP21" s="81"/>
      <c r="AQ21" s="70">
        <f>ROUND(AN21*Лицо!$C$4,0)</f>
        <v>0</v>
      </c>
      <c r="AR21" s="73">
        <f>ROUND(AO21*Лицо!$D$4,0)</f>
        <v>0</v>
      </c>
      <c r="AS21" s="74">
        <f>ROUND(AP21*Лицо!$E$4,0)</f>
        <v>0</v>
      </c>
      <c r="AT21" s="45"/>
      <c r="AU21" s="45"/>
      <c r="AV21" s="45"/>
      <c r="AW21" s="33">
        <v>18</v>
      </c>
    </row>
    <row r="22" spans="1:49" ht="12.75">
      <c r="A22" s="25">
        <v>19</v>
      </c>
      <c r="B22" s="12"/>
      <c r="C22" s="75"/>
      <c r="D22" s="75"/>
      <c r="E22" s="75"/>
      <c r="F22" s="86"/>
      <c r="G22" s="84"/>
      <c r="H22" s="84"/>
      <c r="I22" s="84"/>
      <c r="J22" s="84"/>
      <c r="K22" s="84"/>
      <c r="L22" s="87"/>
      <c r="M22" s="87"/>
      <c r="N22" s="87"/>
      <c r="O22" s="87"/>
      <c r="P22" s="87"/>
      <c r="Q22" s="32"/>
      <c r="R22" s="32"/>
      <c r="S22" s="32"/>
      <c r="T22" s="32"/>
      <c r="U22" s="32"/>
      <c r="V22" s="32"/>
      <c r="W22" s="32"/>
      <c r="X22" s="32"/>
      <c r="Y22" s="25"/>
      <c r="Z22" s="70"/>
      <c r="AA22" s="71"/>
      <c r="AB22" s="72"/>
      <c r="AC22" s="85">
        <f t="shared" si="0"/>
        <v>0</v>
      </c>
      <c r="AD22" s="82">
        <f t="shared" si="1"/>
        <v>0</v>
      </c>
      <c r="AE22" s="43"/>
      <c r="AF22" s="44"/>
      <c r="AG22" s="44"/>
      <c r="AH22" s="44"/>
      <c r="AI22" s="44"/>
      <c r="AJ22" s="44"/>
      <c r="AK22" s="70"/>
      <c r="AL22" s="73"/>
      <c r="AM22" s="74"/>
      <c r="AN22" s="81"/>
      <c r="AO22" s="81"/>
      <c r="AP22" s="81"/>
      <c r="AQ22" s="70">
        <f>ROUND(AN22*Лицо!$C$4,0)</f>
        <v>0</v>
      </c>
      <c r="AR22" s="73">
        <f>ROUND(AO22*Лицо!$D$4,0)</f>
        <v>0</v>
      </c>
      <c r="AS22" s="74">
        <f>ROUND(AP22*Лицо!$E$4,0)</f>
        <v>0</v>
      </c>
      <c r="AT22" s="45"/>
      <c r="AU22" s="45"/>
      <c r="AV22" s="45"/>
      <c r="AW22" s="33">
        <v>19</v>
      </c>
    </row>
    <row r="23" spans="1:49" ht="12.75">
      <c r="A23" s="25">
        <v>20</v>
      </c>
      <c r="B23" s="26"/>
      <c r="C23" s="75"/>
      <c r="D23" s="75"/>
      <c r="E23" s="75"/>
      <c r="F23" s="86"/>
      <c r="G23" s="84"/>
      <c r="H23" s="84"/>
      <c r="I23" s="84"/>
      <c r="J23" s="84"/>
      <c r="K23" s="84"/>
      <c r="L23" s="84"/>
      <c r="M23" s="87"/>
      <c r="N23" s="87"/>
      <c r="O23" s="87"/>
      <c r="P23" s="87"/>
      <c r="Q23" s="32"/>
      <c r="R23" s="32"/>
      <c r="S23" s="32"/>
      <c r="T23" s="32"/>
      <c r="U23" s="32"/>
      <c r="V23" s="32"/>
      <c r="W23" s="32"/>
      <c r="X23" s="32"/>
      <c r="Y23" s="25"/>
      <c r="Z23" s="70"/>
      <c r="AA23" s="71"/>
      <c r="AB23" s="72"/>
      <c r="AC23" s="85">
        <f t="shared" si="0"/>
        <v>0</v>
      </c>
      <c r="AD23" s="82">
        <f t="shared" si="1"/>
        <v>0</v>
      </c>
      <c r="AE23" s="43"/>
      <c r="AF23" s="44"/>
      <c r="AG23" s="44"/>
      <c r="AH23" s="44"/>
      <c r="AI23" s="44"/>
      <c r="AJ23" s="44"/>
      <c r="AK23" s="70"/>
      <c r="AL23" s="73"/>
      <c r="AM23" s="74"/>
      <c r="AN23" s="81"/>
      <c r="AO23" s="81"/>
      <c r="AP23" s="81"/>
      <c r="AQ23" s="70">
        <f>ROUND(AN23*Лицо!$C$4,0)</f>
        <v>0</v>
      </c>
      <c r="AR23" s="73">
        <f>ROUND(AO23*Лицо!$D$4,0)</f>
        <v>0</v>
      </c>
      <c r="AS23" s="74">
        <f>ROUND(AP23*Лицо!$E$4,0)</f>
        <v>0</v>
      </c>
      <c r="AT23" s="45"/>
      <c r="AU23" s="45"/>
      <c r="AV23" s="45"/>
      <c r="AW23" s="33">
        <v>20</v>
      </c>
    </row>
    <row r="24" spans="1:49" ht="12.75">
      <c r="A24" s="25">
        <v>21</v>
      </c>
      <c r="B24" s="26"/>
      <c r="C24" s="75"/>
      <c r="D24" s="75"/>
      <c r="E24" s="75"/>
      <c r="F24" s="86"/>
      <c r="G24" s="84"/>
      <c r="H24" s="84"/>
      <c r="I24" s="84"/>
      <c r="J24" s="84"/>
      <c r="K24" s="84"/>
      <c r="L24" s="84"/>
      <c r="M24" s="84"/>
      <c r="N24" s="87"/>
      <c r="O24" s="87"/>
      <c r="P24" s="87"/>
      <c r="Q24" s="32"/>
      <c r="R24" s="32"/>
      <c r="S24" s="32"/>
      <c r="T24" s="32"/>
      <c r="U24" s="32"/>
      <c r="V24" s="32"/>
      <c r="W24" s="32"/>
      <c r="X24" s="32"/>
      <c r="Y24" s="25"/>
      <c r="Z24" s="70"/>
      <c r="AA24" s="71"/>
      <c r="AB24" s="72"/>
      <c r="AC24" s="85">
        <f t="shared" si="0"/>
        <v>0</v>
      </c>
      <c r="AD24" s="82">
        <f t="shared" si="1"/>
        <v>0</v>
      </c>
      <c r="AE24" s="43"/>
      <c r="AF24" s="44"/>
      <c r="AG24" s="44"/>
      <c r="AH24" s="44"/>
      <c r="AI24" s="44"/>
      <c r="AJ24" s="44"/>
      <c r="AK24" s="70"/>
      <c r="AL24" s="73"/>
      <c r="AM24" s="74"/>
      <c r="AN24" s="81"/>
      <c r="AO24" s="81"/>
      <c r="AP24" s="81"/>
      <c r="AQ24" s="70">
        <f>ROUND(AN24*Лицо!$C$4,0)</f>
        <v>0</v>
      </c>
      <c r="AR24" s="73">
        <f>ROUND(AO24*Лицо!$D$4,0)</f>
        <v>0</v>
      </c>
      <c r="AS24" s="74">
        <f>ROUND(AP24*Лицо!$E$4,0)</f>
        <v>0</v>
      </c>
      <c r="AT24" s="45"/>
      <c r="AU24" s="45"/>
      <c r="AV24" s="45"/>
      <c r="AW24" s="33">
        <v>21</v>
      </c>
    </row>
    <row r="25" spans="1:49" ht="12.75">
      <c r="A25" s="25">
        <v>22</v>
      </c>
      <c r="B25" s="26"/>
      <c r="C25" s="75"/>
      <c r="D25" s="75"/>
      <c r="E25" s="75"/>
      <c r="F25" s="86"/>
      <c r="G25" s="84"/>
      <c r="H25" s="84"/>
      <c r="I25" s="84"/>
      <c r="J25" s="84"/>
      <c r="K25" s="84"/>
      <c r="L25" s="84"/>
      <c r="M25" s="84"/>
      <c r="N25" s="84"/>
      <c r="O25" s="87"/>
      <c r="P25" s="87"/>
      <c r="Q25" s="32"/>
      <c r="R25" s="32"/>
      <c r="S25" s="32"/>
      <c r="T25" s="32"/>
      <c r="U25" s="32"/>
      <c r="V25" s="32"/>
      <c r="W25" s="32"/>
      <c r="X25" s="32"/>
      <c r="Y25" s="25"/>
      <c r="Z25" s="70"/>
      <c r="AA25" s="71"/>
      <c r="AB25" s="72"/>
      <c r="AC25" s="85">
        <f t="shared" si="0"/>
        <v>0</v>
      </c>
      <c r="AD25" s="82">
        <f t="shared" si="1"/>
        <v>0</v>
      </c>
      <c r="AE25" s="43"/>
      <c r="AF25" s="44"/>
      <c r="AG25" s="44"/>
      <c r="AH25" s="44"/>
      <c r="AI25" s="44"/>
      <c r="AJ25" s="44"/>
      <c r="AK25" s="70"/>
      <c r="AL25" s="73"/>
      <c r="AM25" s="74"/>
      <c r="AN25" s="81"/>
      <c r="AO25" s="81"/>
      <c r="AP25" s="81"/>
      <c r="AQ25" s="70">
        <f>ROUND(AN25*Лицо!$C$4,0)</f>
        <v>0</v>
      </c>
      <c r="AR25" s="73">
        <f>ROUND(AO25*Лицо!$D$4,0)</f>
        <v>0</v>
      </c>
      <c r="AS25" s="74">
        <f>ROUND(AP25*Лицо!$E$4,0)</f>
        <v>0</v>
      </c>
      <c r="AT25" s="45"/>
      <c r="AU25" s="45"/>
      <c r="AV25" s="45"/>
      <c r="AW25" s="33">
        <v>22</v>
      </c>
    </row>
    <row r="26" spans="1:49" ht="12.75">
      <c r="A26" s="25">
        <v>23</v>
      </c>
      <c r="B26" s="26"/>
      <c r="C26" s="75"/>
      <c r="D26" s="75"/>
      <c r="E26" s="75"/>
      <c r="F26" s="86"/>
      <c r="G26" s="84"/>
      <c r="H26" s="84"/>
      <c r="I26" s="84"/>
      <c r="J26" s="84"/>
      <c r="K26" s="84"/>
      <c r="L26" s="84"/>
      <c r="M26" s="84"/>
      <c r="N26" s="84"/>
      <c r="O26" s="84"/>
      <c r="P26" s="87"/>
      <c r="Q26" s="32"/>
      <c r="R26" s="32"/>
      <c r="S26" s="32"/>
      <c r="T26" s="32"/>
      <c r="U26" s="32"/>
      <c r="V26" s="32"/>
      <c r="W26" s="32"/>
      <c r="X26" s="32"/>
      <c r="Y26" s="25"/>
      <c r="Z26" s="70"/>
      <c r="AA26" s="71"/>
      <c r="AB26" s="72"/>
      <c r="AC26" s="85">
        <f t="shared" si="0"/>
        <v>0</v>
      </c>
      <c r="AD26" s="82">
        <f t="shared" si="1"/>
        <v>0</v>
      </c>
      <c r="AE26" s="43"/>
      <c r="AF26" s="44"/>
      <c r="AG26" s="44"/>
      <c r="AH26" s="44"/>
      <c r="AI26" s="44"/>
      <c r="AJ26" s="44"/>
      <c r="AK26" s="70"/>
      <c r="AL26" s="73"/>
      <c r="AM26" s="74"/>
      <c r="AN26" s="81"/>
      <c r="AO26" s="81"/>
      <c r="AP26" s="81"/>
      <c r="AQ26" s="70">
        <f>ROUND(AN26*Лицо!$C$4,0)</f>
        <v>0</v>
      </c>
      <c r="AR26" s="73">
        <f>ROUND(AO26*Лицо!$D$4,0)</f>
        <v>0</v>
      </c>
      <c r="AS26" s="74">
        <f>ROUND(AP26*Лицо!$E$4,0)</f>
        <v>0</v>
      </c>
      <c r="AT26" s="45"/>
      <c r="AU26" s="45"/>
      <c r="AV26" s="45"/>
      <c r="AW26" s="33">
        <v>23</v>
      </c>
    </row>
    <row r="27" spans="1:49" ht="12.75">
      <c r="A27" s="25">
        <v>24</v>
      </c>
      <c r="B27" s="26"/>
      <c r="C27" s="75"/>
      <c r="D27" s="75"/>
      <c r="E27" s="75"/>
      <c r="F27" s="86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32"/>
      <c r="R27" s="32"/>
      <c r="S27" s="32"/>
      <c r="T27" s="32"/>
      <c r="U27" s="32"/>
      <c r="V27" s="32"/>
      <c r="W27" s="32"/>
      <c r="X27" s="32"/>
      <c r="Y27" s="25"/>
      <c r="Z27" s="70"/>
      <c r="AA27" s="71"/>
      <c r="AB27" s="72"/>
      <c r="AC27" s="85">
        <f t="shared" si="0"/>
        <v>0</v>
      </c>
      <c r="AD27" s="82">
        <f t="shared" si="1"/>
        <v>0</v>
      </c>
      <c r="AE27" s="43"/>
      <c r="AF27" s="44"/>
      <c r="AG27" s="44"/>
      <c r="AH27" s="44"/>
      <c r="AI27" s="44"/>
      <c r="AJ27" s="44"/>
      <c r="AK27" s="70"/>
      <c r="AL27" s="73"/>
      <c r="AM27" s="74"/>
      <c r="AN27" s="81"/>
      <c r="AO27" s="81"/>
      <c r="AP27" s="81"/>
      <c r="AQ27" s="70">
        <f>ROUND(AN27*Лицо!$C$4,0)</f>
        <v>0</v>
      </c>
      <c r="AR27" s="73">
        <f>ROUND(AO27*Лицо!$D$4,0)</f>
        <v>0</v>
      </c>
      <c r="AS27" s="74">
        <f>ROUND(AP27*Лицо!$E$4,0)</f>
        <v>0</v>
      </c>
      <c r="AT27" s="45"/>
      <c r="AU27" s="45"/>
      <c r="AV27" s="45"/>
      <c r="AW27" s="33">
        <v>24</v>
      </c>
    </row>
    <row r="28" spans="1:49" ht="12.75">
      <c r="A28" s="25">
        <v>25</v>
      </c>
      <c r="B28" s="26"/>
      <c r="C28" s="75"/>
      <c r="D28" s="75"/>
      <c r="E28" s="75"/>
      <c r="F28" s="48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25"/>
      <c r="Z28" s="70"/>
      <c r="AA28" s="71"/>
      <c r="AB28" s="72"/>
      <c r="AC28" s="85">
        <f t="shared" si="0"/>
        <v>0</v>
      </c>
      <c r="AD28" s="82">
        <f t="shared" si="1"/>
        <v>0</v>
      </c>
      <c r="AE28" s="43"/>
      <c r="AF28" s="44"/>
      <c r="AG28" s="44"/>
      <c r="AH28" s="44"/>
      <c r="AI28" s="44"/>
      <c r="AJ28" s="44"/>
      <c r="AK28" s="70"/>
      <c r="AL28" s="73"/>
      <c r="AM28" s="74"/>
      <c r="AN28" s="81"/>
      <c r="AO28" s="81"/>
      <c r="AP28" s="81"/>
      <c r="AQ28" s="70">
        <f>ROUND(AN28*Лицо!$C$4,0)</f>
        <v>0</v>
      </c>
      <c r="AR28" s="73">
        <f>ROUND(AO28*Лицо!$D$4,0)</f>
        <v>0</v>
      </c>
      <c r="AS28" s="74">
        <f>ROUND(AP28*Лицо!$E$4,0)</f>
        <v>0</v>
      </c>
      <c r="AT28" s="45"/>
      <c r="AU28" s="45"/>
      <c r="AV28" s="45"/>
      <c r="AW28" s="33">
        <v>25</v>
      </c>
    </row>
    <row r="29" spans="1:49" ht="12.75">
      <c r="A29" s="25">
        <v>26</v>
      </c>
      <c r="B29" s="26"/>
      <c r="C29" s="75"/>
      <c r="D29" s="75"/>
      <c r="E29" s="75"/>
      <c r="F29" s="48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25"/>
      <c r="Z29" s="70"/>
      <c r="AA29" s="71"/>
      <c r="AB29" s="72"/>
      <c r="AC29" s="85">
        <f t="shared" si="0"/>
        <v>0</v>
      </c>
      <c r="AD29" s="82">
        <f t="shared" si="1"/>
        <v>0</v>
      </c>
      <c r="AE29" s="43"/>
      <c r="AF29" s="44"/>
      <c r="AG29" s="44"/>
      <c r="AH29" s="44"/>
      <c r="AI29" s="44"/>
      <c r="AJ29" s="44"/>
      <c r="AK29" s="70"/>
      <c r="AL29" s="73"/>
      <c r="AM29" s="74"/>
      <c r="AN29" s="81"/>
      <c r="AO29" s="81"/>
      <c r="AP29" s="81"/>
      <c r="AQ29" s="70">
        <f>ROUND(AN29*Лицо!$C$4,0)</f>
        <v>0</v>
      </c>
      <c r="AR29" s="73">
        <f>ROUND(AO29*Лицо!$D$4,0)</f>
        <v>0</v>
      </c>
      <c r="AS29" s="74">
        <f>ROUND(AP29*Лицо!$E$4,0)</f>
        <v>0</v>
      </c>
      <c r="AT29" s="45"/>
      <c r="AU29" s="45"/>
      <c r="AV29" s="45"/>
      <c r="AW29" s="33">
        <v>26</v>
      </c>
    </row>
    <row r="30" spans="1:49" ht="12.75">
      <c r="A30" s="25">
        <v>27</v>
      </c>
      <c r="B30" s="26"/>
      <c r="C30" s="75"/>
      <c r="D30" s="75"/>
      <c r="E30" s="75"/>
      <c r="F30" s="48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25"/>
      <c r="Z30" s="70"/>
      <c r="AA30" s="71"/>
      <c r="AB30" s="72"/>
      <c r="AC30" s="85">
        <f t="shared" si="0"/>
        <v>0</v>
      </c>
      <c r="AD30" s="82">
        <f t="shared" si="1"/>
        <v>0</v>
      </c>
      <c r="AE30" s="43"/>
      <c r="AF30" s="44"/>
      <c r="AG30" s="44"/>
      <c r="AH30" s="44"/>
      <c r="AI30" s="44"/>
      <c r="AJ30" s="44"/>
      <c r="AK30" s="70"/>
      <c r="AL30" s="73"/>
      <c r="AM30" s="74"/>
      <c r="AN30" s="81"/>
      <c r="AO30" s="81"/>
      <c r="AP30" s="81"/>
      <c r="AQ30" s="70">
        <f>ROUND(AN30*Лицо!$C$4,0)</f>
        <v>0</v>
      </c>
      <c r="AR30" s="73">
        <f>ROUND(AO30*Лицо!$D$4,0)</f>
        <v>0</v>
      </c>
      <c r="AS30" s="74">
        <f>ROUND(AP30*Лицо!$E$4,0)</f>
        <v>0</v>
      </c>
      <c r="AT30" s="45"/>
      <c r="AU30" s="45"/>
      <c r="AV30" s="45"/>
      <c r="AW30" s="33">
        <v>27</v>
      </c>
    </row>
    <row r="31" spans="1:49" ht="12.75">
      <c r="A31" s="25">
        <v>28</v>
      </c>
      <c r="B31" s="26"/>
      <c r="C31" s="75"/>
      <c r="D31" s="75"/>
      <c r="E31" s="75"/>
      <c r="F31" s="48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25"/>
      <c r="Z31" s="70"/>
      <c r="AA31" s="71"/>
      <c r="AB31" s="72"/>
      <c r="AC31" s="85">
        <f t="shared" si="0"/>
        <v>0</v>
      </c>
      <c r="AD31" s="82">
        <f t="shared" si="1"/>
        <v>0</v>
      </c>
      <c r="AE31" s="43"/>
      <c r="AF31" s="44"/>
      <c r="AG31" s="44"/>
      <c r="AH31" s="44"/>
      <c r="AI31" s="44"/>
      <c r="AJ31" s="44"/>
      <c r="AK31" s="70"/>
      <c r="AL31" s="73"/>
      <c r="AM31" s="74"/>
      <c r="AN31" s="81"/>
      <c r="AO31" s="81"/>
      <c r="AP31" s="81"/>
      <c r="AQ31" s="70">
        <f>ROUND(AN31*Лицо!$C$4,0)</f>
        <v>0</v>
      </c>
      <c r="AR31" s="73">
        <f>ROUND(AO31*Лицо!$D$4,0)</f>
        <v>0</v>
      </c>
      <c r="AS31" s="74">
        <f>ROUND(AP31*Лицо!$E$4,0)</f>
        <v>0</v>
      </c>
      <c r="AT31" s="45"/>
      <c r="AU31" s="45"/>
      <c r="AV31" s="45"/>
      <c r="AW31" s="33">
        <v>28</v>
      </c>
    </row>
    <row r="32" spans="1:49" ht="12.75">
      <c r="A32" s="25">
        <v>29</v>
      </c>
      <c r="B32" s="26"/>
      <c r="C32" s="75"/>
      <c r="D32" s="75"/>
      <c r="E32" s="75"/>
      <c r="F32" s="48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25"/>
      <c r="Z32" s="70"/>
      <c r="AA32" s="71"/>
      <c r="AB32" s="72"/>
      <c r="AC32" s="85">
        <f t="shared" si="0"/>
        <v>0</v>
      </c>
      <c r="AD32" s="82">
        <f t="shared" si="1"/>
        <v>0</v>
      </c>
      <c r="AE32" s="43"/>
      <c r="AF32" s="44"/>
      <c r="AG32" s="44"/>
      <c r="AH32" s="44"/>
      <c r="AI32" s="44"/>
      <c r="AJ32" s="44"/>
      <c r="AK32" s="70"/>
      <c r="AL32" s="73"/>
      <c r="AM32" s="74"/>
      <c r="AN32" s="81"/>
      <c r="AO32" s="81"/>
      <c r="AP32" s="81"/>
      <c r="AQ32" s="70">
        <f>ROUND(AN32*Лицо!$C$4,0)</f>
        <v>0</v>
      </c>
      <c r="AR32" s="73">
        <f>ROUND(AO32*Лицо!$D$4,0)</f>
        <v>0</v>
      </c>
      <c r="AS32" s="74">
        <f>ROUND(AP32*Лицо!$E$4,0)</f>
        <v>0</v>
      </c>
      <c r="AT32" s="45"/>
      <c r="AU32" s="45"/>
      <c r="AV32" s="45"/>
      <c r="AW32" s="33">
        <v>29</v>
      </c>
    </row>
    <row r="33" spans="1:49" ht="12.75">
      <c r="A33" s="25">
        <v>30</v>
      </c>
      <c r="B33" s="27"/>
      <c r="C33" s="75"/>
      <c r="D33" s="75"/>
      <c r="E33" s="75"/>
      <c r="F33" s="48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25"/>
      <c r="Y33" s="25"/>
      <c r="Z33" s="70"/>
      <c r="AA33" s="71"/>
      <c r="AB33" s="72"/>
      <c r="AC33" s="85">
        <f t="shared" si="0"/>
        <v>0</v>
      </c>
      <c r="AD33" s="82">
        <f t="shared" si="1"/>
        <v>0</v>
      </c>
      <c r="AE33" s="43"/>
      <c r="AF33" s="44"/>
      <c r="AG33" s="44"/>
      <c r="AH33" s="44"/>
      <c r="AI33" s="44"/>
      <c r="AJ33" s="44"/>
      <c r="AK33" s="70"/>
      <c r="AL33" s="73"/>
      <c r="AM33" s="74"/>
      <c r="AN33" s="81"/>
      <c r="AO33" s="81"/>
      <c r="AP33" s="81"/>
      <c r="AQ33" s="70">
        <f>ROUND(AN33*Лицо!$C$4,0)</f>
        <v>0</v>
      </c>
      <c r="AR33" s="73">
        <f>ROUND(AO33*Лицо!$D$4,0)</f>
        <v>0</v>
      </c>
      <c r="AS33" s="74">
        <f>ROUND(AP33*Лицо!$E$4,0)</f>
        <v>0</v>
      </c>
      <c r="AT33" s="45"/>
      <c r="AU33" s="45"/>
      <c r="AV33" s="45"/>
      <c r="AW33" s="33">
        <v>30</v>
      </c>
    </row>
    <row r="34" spans="1:49" ht="12.75">
      <c r="A34" s="25">
        <v>31</v>
      </c>
      <c r="B34" s="27"/>
      <c r="C34" s="75"/>
      <c r="D34" s="75"/>
      <c r="E34" s="75"/>
      <c r="F34" s="48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25"/>
      <c r="Y34" s="25"/>
      <c r="Z34" s="70"/>
      <c r="AA34" s="71"/>
      <c r="AB34" s="72"/>
      <c r="AC34" s="85">
        <f t="shared" si="0"/>
        <v>0</v>
      </c>
      <c r="AD34" s="82">
        <f t="shared" si="1"/>
        <v>0</v>
      </c>
      <c r="AE34" s="43"/>
      <c r="AF34" s="44"/>
      <c r="AG34" s="44"/>
      <c r="AH34" s="44"/>
      <c r="AI34" s="44"/>
      <c r="AJ34" s="44"/>
      <c r="AK34" s="70"/>
      <c r="AL34" s="73"/>
      <c r="AM34" s="74"/>
      <c r="AN34" s="81"/>
      <c r="AO34" s="81"/>
      <c r="AP34" s="81"/>
      <c r="AQ34" s="70">
        <f>ROUND(AN34*Лицо!$C$4,0)</f>
        <v>0</v>
      </c>
      <c r="AR34" s="73">
        <f>ROUND(AO34*Лицо!$D$4,0)</f>
        <v>0</v>
      </c>
      <c r="AS34" s="74">
        <f>ROUND(AP34*Лицо!$E$4,0)</f>
        <v>0</v>
      </c>
      <c r="AT34" s="45"/>
      <c r="AU34" s="45"/>
      <c r="AV34" s="45"/>
      <c r="AW34" s="33">
        <v>31</v>
      </c>
    </row>
    <row r="35" spans="1:49" ht="12.75">
      <c r="A35" s="25">
        <v>32</v>
      </c>
      <c r="B35" s="27"/>
      <c r="C35" s="75"/>
      <c r="D35" s="75"/>
      <c r="E35" s="75"/>
      <c r="F35" s="48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25"/>
      <c r="Y35" s="25"/>
      <c r="Z35" s="70"/>
      <c r="AA35" s="71"/>
      <c r="AB35" s="72"/>
      <c r="AC35" s="85">
        <f t="shared" si="0"/>
        <v>0</v>
      </c>
      <c r="AD35" s="82">
        <f t="shared" si="1"/>
        <v>0</v>
      </c>
      <c r="AE35" s="43"/>
      <c r="AF35" s="44"/>
      <c r="AG35" s="44"/>
      <c r="AH35" s="44"/>
      <c r="AI35" s="44"/>
      <c r="AJ35" s="44"/>
      <c r="AK35" s="70"/>
      <c r="AL35" s="73"/>
      <c r="AM35" s="74"/>
      <c r="AN35" s="81"/>
      <c r="AO35" s="81"/>
      <c r="AP35" s="81"/>
      <c r="AQ35" s="70">
        <f>ROUND(AN35*Лицо!$C$4,0)</f>
        <v>0</v>
      </c>
      <c r="AR35" s="73">
        <f>ROUND(AO35*Лицо!$D$4,0)</f>
        <v>0</v>
      </c>
      <c r="AS35" s="74">
        <f>ROUND(AP35*Лицо!$E$4,0)</f>
        <v>0</v>
      </c>
      <c r="AT35" s="45"/>
      <c r="AU35" s="45"/>
      <c r="AV35" s="45"/>
      <c r="AW35" s="33">
        <v>32</v>
      </c>
    </row>
    <row r="36" spans="1:49" ht="12.75">
      <c r="A36" s="25">
        <v>33</v>
      </c>
      <c r="B36" s="27"/>
      <c r="C36" s="75"/>
      <c r="D36" s="75"/>
      <c r="E36" s="75"/>
      <c r="F36" s="48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25"/>
      <c r="Y36" s="25"/>
      <c r="Z36" s="70"/>
      <c r="AA36" s="71"/>
      <c r="AB36" s="72"/>
      <c r="AC36" s="85">
        <f t="shared" si="0"/>
        <v>0</v>
      </c>
      <c r="AD36" s="82">
        <f t="shared" si="1"/>
        <v>0</v>
      </c>
      <c r="AE36" s="43"/>
      <c r="AF36" s="44"/>
      <c r="AG36" s="44"/>
      <c r="AH36" s="44"/>
      <c r="AI36" s="44"/>
      <c r="AJ36" s="44"/>
      <c r="AK36" s="70"/>
      <c r="AL36" s="73"/>
      <c r="AM36" s="74"/>
      <c r="AN36" s="81"/>
      <c r="AO36" s="81"/>
      <c r="AP36" s="81"/>
      <c r="AQ36" s="70">
        <f>ROUND(AN36*Лицо!$C$4,0)</f>
        <v>0</v>
      </c>
      <c r="AR36" s="73">
        <f>ROUND(AO36*Лицо!$D$4,0)</f>
        <v>0</v>
      </c>
      <c r="AS36" s="74">
        <f>ROUND(AP36*Лицо!$E$4,0)</f>
        <v>0</v>
      </c>
      <c r="AT36" s="45"/>
      <c r="AU36" s="45"/>
      <c r="AV36" s="45"/>
      <c r="AW36" s="33">
        <v>33</v>
      </c>
    </row>
    <row r="37" spans="1:49" ht="12.75">
      <c r="A37" s="25">
        <v>34</v>
      </c>
      <c r="B37" s="27"/>
      <c r="C37" s="75"/>
      <c r="D37" s="75"/>
      <c r="E37" s="75"/>
      <c r="F37" s="49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28"/>
      <c r="Y37" s="28"/>
      <c r="Z37" s="70"/>
      <c r="AA37" s="71"/>
      <c r="AB37" s="72"/>
      <c r="AC37" s="85"/>
      <c r="AD37" s="82"/>
      <c r="AE37" s="43"/>
      <c r="AF37" s="44"/>
      <c r="AG37" s="44"/>
      <c r="AH37" s="44"/>
      <c r="AI37" s="44"/>
      <c r="AJ37" s="44"/>
      <c r="AK37" s="70"/>
      <c r="AL37" s="73"/>
      <c r="AM37" s="74"/>
      <c r="AN37" s="81"/>
      <c r="AO37" s="81"/>
      <c r="AP37" s="81"/>
      <c r="AQ37" s="70">
        <f>ROUND(AN37*Лицо!$C$4,0)</f>
        <v>0</v>
      </c>
      <c r="AR37" s="73">
        <f>ROUND(AO37*Лицо!$D$4,0)</f>
        <v>0</v>
      </c>
      <c r="AS37" s="74">
        <f>ROUND(AP37*Лицо!$E$4,0)</f>
        <v>0</v>
      </c>
      <c r="AT37" s="45"/>
      <c r="AU37" s="46"/>
      <c r="AV37" s="46"/>
      <c r="AW37" s="17">
        <v>34</v>
      </c>
    </row>
    <row r="38" spans="1:49" ht="12.75">
      <c r="A38" s="25">
        <v>35</v>
      </c>
      <c r="B38" s="25"/>
      <c r="C38" s="47"/>
      <c r="D38" s="47"/>
      <c r="E38" s="47"/>
      <c r="F38" s="48"/>
      <c r="G38" s="30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31"/>
      <c r="AC38" s="77"/>
      <c r="AD38" s="77"/>
      <c r="AE38" s="30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33">
        <v>35</v>
      </c>
    </row>
    <row r="39" spans="1:49" ht="12.75">
      <c r="A39" s="58"/>
      <c r="B39" s="58"/>
      <c r="C39" s="59"/>
      <c r="D39" s="59"/>
      <c r="E39" s="59"/>
      <c r="F39" s="59"/>
      <c r="G39" s="59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76"/>
      <c r="AA39" s="58"/>
      <c r="AB39" s="58"/>
      <c r="AC39" s="58"/>
      <c r="AD39" s="58"/>
      <c r="AE39" s="59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78"/>
    </row>
    <row r="40" spans="2:7" ht="12.75">
      <c r="B40" s="4"/>
      <c r="D40" s="38"/>
      <c r="G40" s="38"/>
    </row>
    <row r="41" spans="2:12" ht="12.75">
      <c r="B41" s="29"/>
      <c r="D41" s="37"/>
      <c r="E41" s="37"/>
      <c r="F41" s="79"/>
      <c r="G41" s="79"/>
      <c r="J41" s="36"/>
      <c r="K41" s="36"/>
      <c r="L41" s="36"/>
    </row>
    <row r="42" spans="2:49" ht="12.75">
      <c r="B42" s="29"/>
      <c r="D42" s="37"/>
      <c r="F42" s="79"/>
      <c r="G42" s="79"/>
      <c r="AW42" s="35"/>
    </row>
    <row r="43" spans="2:49" ht="12.75">
      <c r="B43" s="29"/>
      <c r="D43" s="37"/>
      <c r="F43" s="79"/>
      <c r="G43" s="79"/>
      <c r="AW43" s="35"/>
    </row>
    <row r="44" ht="12.75">
      <c r="B44" s="4"/>
    </row>
    <row r="45" spans="7:36" s="60" customFormat="1" ht="5.25">
      <c r="G45" s="61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AE45" s="63"/>
      <c r="AF45" s="63"/>
      <c r="AG45" s="63"/>
      <c r="AH45" s="63"/>
      <c r="AI45" s="63"/>
      <c r="AJ45" s="63"/>
    </row>
    <row r="46" spans="7:36" s="60" customFormat="1" ht="5.25">
      <c r="G46" s="61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AE46" s="63"/>
      <c r="AF46" s="63"/>
      <c r="AG46" s="63"/>
      <c r="AH46" s="63"/>
      <c r="AI46" s="63"/>
      <c r="AJ46" s="63"/>
    </row>
    <row r="47" spans="7:36" s="60" customFormat="1" ht="5.25">
      <c r="G47" s="61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AE47" s="63"/>
      <c r="AF47" s="63"/>
      <c r="AG47" s="63"/>
      <c r="AH47" s="63"/>
      <c r="AI47" s="63"/>
      <c r="AJ47" s="63"/>
    </row>
    <row r="48" spans="7:36" s="60" customFormat="1" ht="5.25">
      <c r="G48" s="61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AE48" s="63"/>
      <c r="AF48" s="63"/>
      <c r="AG48" s="63"/>
      <c r="AH48" s="63"/>
      <c r="AI48" s="63"/>
      <c r="AJ48" s="63"/>
    </row>
    <row r="49" spans="7:36" s="60" customFormat="1" ht="5.25">
      <c r="G49" s="61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AE49" s="63"/>
      <c r="AF49" s="63"/>
      <c r="AG49" s="63"/>
      <c r="AH49" s="63"/>
      <c r="AI49" s="63"/>
      <c r="AJ49" s="63"/>
    </row>
    <row r="50" spans="7:36" s="60" customFormat="1" ht="5.25">
      <c r="G50" s="61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AE50" s="63"/>
      <c r="AF50" s="63"/>
      <c r="AG50" s="63"/>
      <c r="AH50" s="63"/>
      <c r="AI50" s="63"/>
      <c r="AJ50" s="63"/>
    </row>
    <row r="51" spans="7:36" s="60" customFormat="1" ht="5.25">
      <c r="G51" s="61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AE51" s="63"/>
      <c r="AF51" s="63"/>
      <c r="AG51" s="63"/>
      <c r="AH51" s="63"/>
      <c r="AI51" s="63"/>
      <c r="AJ51" s="63"/>
    </row>
    <row r="52" spans="7:36" s="60" customFormat="1" ht="5.25">
      <c r="G52" s="61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AE52" s="63"/>
      <c r="AF52" s="63"/>
      <c r="AG52" s="63"/>
      <c r="AH52" s="63"/>
      <c r="AI52" s="63"/>
      <c r="AJ52" s="63"/>
    </row>
    <row r="53" spans="7:36" s="60" customFormat="1" ht="5.25">
      <c r="G53" s="61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AE53" s="63"/>
      <c r="AF53" s="63"/>
      <c r="AG53" s="63"/>
      <c r="AH53" s="63"/>
      <c r="AI53" s="63"/>
      <c r="AJ53" s="63"/>
    </row>
    <row r="54" spans="7:36" s="60" customFormat="1" ht="5.25">
      <c r="G54" s="61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AE54" s="63"/>
      <c r="AF54" s="63"/>
      <c r="AG54" s="63"/>
      <c r="AH54" s="63"/>
      <c r="AI54" s="63"/>
      <c r="AJ54" s="63"/>
    </row>
    <row r="55" spans="7:36" s="60" customFormat="1" ht="5.25">
      <c r="G55" s="61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AE55" s="63"/>
      <c r="AF55" s="63"/>
      <c r="AG55" s="63"/>
      <c r="AH55" s="63"/>
      <c r="AI55" s="63"/>
      <c r="AJ55" s="63"/>
    </row>
    <row r="56" spans="7:36" s="60" customFormat="1" ht="5.25">
      <c r="G56" s="61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AE56" s="63"/>
      <c r="AF56" s="63"/>
      <c r="AG56" s="63"/>
      <c r="AH56" s="63"/>
      <c r="AI56" s="63"/>
      <c r="AJ56" s="63"/>
    </row>
    <row r="57" spans="7:36" s="60" customFormat="1" ht="5.25">
      <c r="G57" s="61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AE57" s="63"/>
      <c r="AF57" s="63"/>
      <c r="AG57" s="63"/>
      <c r="AH57" s="63"/>
      <c r="AI57" s="63"/>
      <c r="AJ57" s="63"/>
    </row>
    <row r="58" spans="7:36" s="60" customFormat="1" ht="5.25">
      <c r="G58" s="61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AE58" s="63"/>
      <c r="AF58" s="63"/>
      <c r="AG58" s="63"/>
      <c r="AH58" s="63"/>
      <c r="AI58" s="63"/>
      <c r="AJ58" s="63"/>
    </row>
    <row r="59" spans="7:36" s="60" customFormat="1" ht="5.25">
      <c r="G59" s="61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AE59" s="63"/>
      <c r="AF59" s="63"/>
      <c r="AG59" s="63"/>
      <c r="AH59" s="63"/>
      <c r="AI59" s="63"/>
      <c r="AJ59" s="63"/>
    </row>
    <row r="60" spans="7:36" s="60" customFormat="1" ht="5.25">
      <c r="G60" s="61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AE60" s="63"/>
      <c r="AF60" s="63"/>
      <c r="AG60" s="63"/>
      <c r="AH60" s="63"/>
      <c r="AI60" s="63"/>
      <c r="AJ60" s="63"/>
    </row>
    <row r="61" spans="7:36" s="60" customFormat="1" ht="5.25">
      <c r="G61" s="61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AE61" s="63"/>
      <c r="AF61" s="63"/>
      <c r="AG61" s="63"/>
      <c r="AH61" s="63"/>
      <c r="AI61" s="63"/>
      <c r="AJ61" s="63"/>
    </row>
    <row r="62" spans="7:36" s="60" customFormat="1" ht="5.25">
      <c r="G62" s="61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AE62" s="63"/>
      <c r="AF62" s="63"/>
      <c r="AG62" s="63"/>
      <c r="AH62" s="63"/>
      <c r="AI62" s="63"/>
      <c r="AJ62" s="63"/>
    </row>
    <row r="63" spans="7:36" s="60" customFormat="1" ht="5.25">
      <c r="G63" s="61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AE63" s="63"/>
      <c r="AF63" s="63"/>
      <c r="AG63" s="63"/>
      <c r="AH63" s="63"/>
      <c r="AI63" s="63"/>
      <c r="AJ63" s="63"/>
    </row>
    <row r="64" spans="7:36" s="60" customFormat="1" ht="5.25">
      <c r="G64" s="61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AE64" s="63"/>
      <c r="AF64" s="63"/>
      <c r="AG64" s="63"/>
      <c r="AH64" s="63"/>
      <c r="AI64" s="63"/>
      <c r="AJ64" s="63"/>
    </row>
    <row r="65" spans="7:36" s="60" customFormat="1" ht="5.25">
      <c r="G65" s="61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AE65" s="63"/>
      <c r="AF65" s="63"/>
      <c r="AG65" s="63"/>
      <c r="AH65" s="63"/>
      <c r="AI65" s="63"/>
      <c r="AJ65" s="63"/>
    </row>
    <row r="66" spans="7:36" s="60" customFormat="1" ht="5.25">
      <c r="G66" s="61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AE66" s="63"/>
      <c r="AF66" s="63"/>
      <c r="AG66" s="63"/>
      <c r="AH66" s="63"/>
      <c r="AI66" s="63"/>
      <c r="AJ66" s="63"/>
    </row>
    <row r="67" spans="7:36" s="60" customFormat="1" ht="5.25">
      <c r="G67" s="61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AE67" s="63"/>
      <c r="AF67" s="63"/>
      <c r="AG67" s="63"/>
      <c r="AH67" s="63"/>
      <c r="AI67" s="63"/>
      <c r="AJ67" s="63"/>
    </row>
    <row r="68" spans="7:36" s="60" customFormat="1" ht="5.25">
      <c r="G68" s="61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AE68" s="63"/>
      <c r="AF68" s="63"/>
      <c r="AG68" s="63"/>
      <c r="AH68" s="63"/>
      <c r="AI68" s="63"/>
      <c r="AJ68" s="63"/>
    </row>
    <row r="69" spans="7:36" s="60" customFormat="1" ht="5.25">
      <c r="G69" s="61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AE69" s="63"/>
      <c r="AF69" s="63"/>
      <c r="AG69" s="63"/>
      <c r="AH69" s="63"/>
      <c r="AI69" s="63"/>
      <c r="AJ69" s="63"/>
    </row>
    <row r="70" spans="7:36" s="60" customFormat="1" ht="5.25">
      <c r="G70" s="61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AE70" s="63"/>
      <c r="AF70" s="63"/>
      <c r="AG70" s="63"/>
      <c r="AH70" s="63"/>
      <c r="AI70" s="63"/>
      <c r="AJ70" s="63"/>
    </row>
    <row r="71" spans="7:36" s="60" customFormat="1" ht="5.25">
      <c r="G71" s="61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AE71" s="63"/>
      <c r="AF71" s="63"/>
      <c r="AG71" s="63"/>
      <c r="AH71" s="63"/>
      <c r="AI71" s="63"/>
      <c r="AJ71" s="63"/>
    </row>
    <row r="72" spans="7:36" s="60" customFormat="1" ht="5.25">
      <c r="G72" s="61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AE72" s="63"/>
      <c r="AF72" s="63"/>
      <c r="AG72" s="63"/>
      <c r="AH72" s="63"/>
      <c r="AI72" s="63"/>
      <c r="AJ72" s="63"/>
    </row>
    <row r="73" spans="7:36" s="60" customFormat="1" ht="5.25">
      <c r="G73" s="61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AE73" s="63"/>
      <c r="AF73" s="63"/>
      <c r="AG73" s="63"/>
      <c r="AH73" s="63"/>
      <c r="AI73" s="63"/>
      <c r="AJ73" s="63"/>
    </row>
    <row r="74" spans="7:36" s="60" customFormat="1" ht="5.25">
      <c r="G74" s="61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AE74" s="63"/>
      <c r="AF74" s="63"/>
      <c r="AG74" s="63"/>
      <c r="AH74" s="63"/>
      <c r="AI74" s="63"/>
      <c r="AJ74" s="63"/>
    </row>
    <row r="75" spans="7:36" s="60" customFormat="1" ht="5.25">
      <c r="G75" s="61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AE75" s="63"/>
      <c r="AF75" s="63"/>
      <c r="AG75" s="63"/>
      <c r="AH75" s="63"/>
      <c r="AI75" s="63"/>
      <c r="AJ75" s="63"/>
    </row>
    <row r="76" spans="7:36" s="60" customFormat="1" ht="5.25">
      <c r="G76" s="61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AE76" s="63"/>
      <c r="AF76" s="63"/>
      <c r="AG76" s="63"/>
      <c r="AH76" s="63"/>
      <c r="AI76" s="63"/>
      <c r="AJ76" s="63"/>
    </row>
    <row r="77" spans="7:36" s="60" customFormat="1" ht="5.25">
      <c r="G77" s="61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AE77" s="63"/>
      <c r="AF77" s="63"/>
      <c r="AG77" s="63"/>
      <c r="AH77" s="63"/>
      <c r="AI77" s="63"/>
      <c r="AJ77" s="63"/>
    </row>
    <row r="78" spans="7:36" s="60" customFormat="1" ht="5.25">
      <c r="G78" s="61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AE78" s="63"/>
      <c r="AF78" s="63"/>
      <c r="AG78" s="63"/>
      <c r="AH78" s="63"/>
      <c r="AI78" s="63"/>
      <c r="AJ78" s="63"/>
    </row>
    <row r="79" spans="1:49" s="60" customFormat="1" ht="6" thickBot="1">
      <c r="A79" s="64"/>
      <c r="B79" s="64"/>
      <c r="C79" s="64"/>
      <c r="D79" s="64"/>
      <c r="E79" s="64"/>
      <c r="F79" s="64"/>
      <c r="G79" s="65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</row>
    <row r="80" spans="7:24" s="60" customFormat="1" ht="6" thickTop="1">
      <c r="G80" s="67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</row>
    <row r="81" spans="7:24" s="60" customFormat="1" ht="5.25">
      <c r="G81" s="67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</row>
    <row r="82" spans="7:24" s="60" customFormat="1" ht="5.25">
      <c r="G82" s="67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</row>
    <row r="83" spans="7:24" s="60" customFormat="1" ht="5.25">
      <c r="G83" s="67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</row>
    <row r="84" spans="7:24" s="60" customFormat="1" ht="5.25">
      <c r="G84" s="67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</row>
    <row r="85" spans="7:36" s="60" customFormat="1" ht="5.25">
      <c r="G85" s="61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AE85" s="62"/>
      <c r="AF85" s="62"/>
      <c r="AG85" s="62"/>
      <c r="AH85" s="62"/>
      <c r="AI85" s="62"/>
      <c r="AJ85" s="62"/>
    </row>
    <row r="86" spans="7:36" s="60" customFormat="1" ht="5.25">
      <c r="G86" s="61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AE86" s="62"/>
      <c r="AF86" s="62"/>
      <c r="AG86" s="62"/>
      <c r="AH86" s="62"/>
      <c r="AI86" s="62"/>
      <c r="AJ86" s="62"/>
    </row>
    <row r="87" spans="7:36" s="60" customFormat="1" ht="5.25">
      <c r="G87" s="61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9"/>
      <c r="AE87" s="62"/>
      <c r="AF87" s="62"/>
      <c r="AG87" s="62"/>
      <c r="AH87" s="62"/>
      <c r="AI87" s="62"/>
      <c r="AJ87" s="62"/>
    </row>
    <row r="88" spans="7:36" s="60" customFormat="1" ht="5.25">
      <c r="G88" s="61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9"/>
      <c r="AE88" s="62"/>
      <c r="AF88" s="62"/>
      <c r="AG88" s="62"/>
      <c r="AH88" s="62"/>
      <c r="AI88" s="62"/>
      <c r="AJ88" s="62"/>
    </row>
    <row r="89" spans="7:36" s="60" customFormat="1" ht="5.25">
      <c r="G89" s="61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9"/>
      <c r="AE89" s="62"/>
      <c r="AF89" s="62"/>
      <c r="AG89" s="62"/>
      <c r="AH89" s="62"/>
      <c r="AI89" s="62"/>
      <c r="AJ89" s="62"/>
    </row>
    <row r="90" spans="7:36" s="60" customFormat="1" ht="5.25">
      <c r="G90" s="61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9"/>
      <c r="AE90" s="62"/>
      <c r="AF90" s="62"/>
      <c r="AG90" s="62"/>
      <c r="AH90" s="62"/>
      <c r="AI90" s="62"/>
      <c r="AJ90" s="62"/>
    </row>
    <row r="91" spans="7:36" s="60" customFormat="1" ht="5.25">
      <c r="G91" s="61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9"/>
      <c r="AE91" s="62"/>
      <c r="AF91" s="62"/>
      <c r="AG91" s="62"/>
      <c r="AH91" s="62"/>
      <c r="AI91" s="62"/>
      <c r="AJ91" s="62"/>
    </row>
    <row r="92" spans="7:36" s="60" customFormat="1" ht="5.25">
      <c r="G92" s="61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9"/>
      <c r="AE92" s="62"/>
      <c r="AF92" s="62"/>
      <c r="AG92" s="62"/>
      <c r="AH92" s="62"/>
      <c r="AI92" s="62"/>
      <c r="AJ92" s="62"/>
    </row>
    <row r="93" spans="7:36" s="60" customFormat="1" ht="5.25">
      <c r="G93" s="61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9"/>
      <c r="AE93" s="62"/>
      <c r="AF93" s="62"/>
      <c r="AG93" s="62"/>
      <c r="AH93" s="62"/>
      <c r="AI93" s="62"/>
      <c r="AJ93" s="62"/>
    </row>
    <row r="94" spans="7:36" s="60" customFormat="1" ht="5.25">
      <c r="G94" s="61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9"/>
      <c r="AE94" s="62"/>
      <c r="AF94" s="62"/>
      <c r="AG94" s="62"/>
      <c r="AH94" s="62"/>
      <c r="AI94" s="62"/>
      <c r="AJ94" s="62"/>
    </row>
    <row r="95" spans="7:36" s="60" customFormat="1" ht="5.25">
      <c r="G95" s="61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9"/>
      <c r="AE95" s="62"/>
      <c r="AF95" s="62"/>
      <c r="AG95" s="62"/>
      <c r="AH95" s="62"/>
      <c r="AI95" s="62"/>
      <c r="AJ95" s="62"/>
    </row>
    <row r="96" spans="7:36" s="60" customFormat="1" ht="5.25">
      <c r="G96" s="61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9"/>
      <c r="AE96" s="62"/>
      <c r="AF96" s="62"/>
      <c r="AG96" s="62"/>
      <c r="AH96" s="62"/>
      <c r="AI96" s="62"/>
      <c r="AJ96" s="62"/>
    </row>
    <row r="97" spans="7:36" s="60" customFormat="1" ht="5.25">
      <c r="G97" s="61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9"/>
      <c r="AE97" s="62"/>
      <c r="AF97" s="62"/>
      <c r="AG97" s="62"/>
      <c r="AH97" s="62"/>
      <c r="AI97" s="62"/>
      <c r="AJ97" s="62"/>
    </row>
    <row r="98" spans="7:36" s="60" customFormat="1" ht="5.25">
      <c r="G98" s="61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9"/>
      <c r="AE98" s="62"/>
      <c r="AF98" s="62"/>
      <c r="AG98" s="62"/>
      <c r="AH98" s="62"/>
      <c r="AI98" s="62"/>
      <c r="AJ98" s="62"/>
    </row>
    <row r="99" spans="7:36" s="60" customFormat="1" ht="5.25">
      <c r="G99" s="61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9"/>
      <c r="AE99" s="62"/>
      <c r="AF99" s="62"/>
      <c r="AG99" s="62"/>
      <c r="AH99" s="62"/>
      <c r="AI99" s="62"/>
      <c r="AJ99" s="62"/>
    </row>
    <row r="100" spans="7:36" s="60" customFormat="1" ht="5.25">
      <c r="G100" s="61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9"/>
      <c r="AE100" s="62"/>
      <c r="AF100" s="62"/>
      <c r="AG100" s="62"/>
      <c r="AH100" s="62"/>
      <c r="AI100" s="62"/>
      <c r="AJ100" s="62"/>
    </row>
    <row r="101" spans="7:36" s="60" customFormat="1" ht="5.25">
      <c r="G101" s="61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9"/>
      <c r="AE101" s="62"/>
      <c r="AF101" s="62"/>
      <c r="AG101" s="62"/>
      <c r="AH101" s="62"/>
      <c r="AI101" s="62"/>
      <c r="AJ101" s="62"/>
    </row>
    <row r="102" spans="7:36" s="60" customFormat="1" ht="5.25">
      <c r="G102" s="61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9"/>
      <c r="AE102" s="62"/>
      <c r="AF102" s="62"/>
      <c r="AG102" s="62"/>
      <c r="AH102" s="62"/>
      <c r="AI102" s="62"/>
      <c r="AJ102" s="62"/>
    </row>
    <row r="103" spans="7:36" s="60" customFormat="1" ht="5.25">
      <c r="G103" s="61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9"/>
      <c r="AE103" s="62"/>
      <c r="AF103" s="62"/>
      <c r="AG103" s="62"/>
      <c r="AH103" s="62"/>
      <c r="AI103" s="62"/>
      <c r="AJ103" s="62"/>
    </row>
    <row r="104" spans="7:36" s="60" customFormat="1" ht="5.25">
      <c r="G104" s="61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9"/>
      <c r="AE104" s="62"/>
      <c r="AF104" s="62"/>
      <c r="AG104" s="62"/>
      <c r="AH104" s="62"/>
      <c r="AI104" s="62"/>
      <c r="AJ104" s="62"/>
    </row>
    <row r="105" spans="7:36" s="60" customFormat="1" ht="5.25">
      <c r="G105" s="61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9"/>
      <c r="AE105" s="62"/>
      <c r="AF105" s="62"/>
      <c r="AG105" s="62"/>
      <c r="AH105" s="62"/>
      <c r="AI105" s="62"/>
      <c r="AJ105" s="62"/>
    </row>
    <row r="106" spans="7:36" s="60" customFormat="1" ht="5.25">
      <c r="G106" s="61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9"/>
      <c r="AE106" s="62"/>
      <c r="AF106" s="62"/>
      <c r="AG106" s="62"/>
      <c r="AH106" s="62"/>
      <c r="AI106" s="62"/>
      <c r="AJ106" s="62"/>
    </row>
    <row r="107" spans="7:36" s="60" customFormat="1" ht="5.25">
      <c r="G107" s="61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9"/>
      <c r="AE107" s="62"/>
      <c r="AF107" s="62"/>
      <c r="AG107" s="62"/>
      <c r="AH107" s="62"/>
      <c r="AI107" s="62"/>
      <c r="AJ107" s="62"/>
    </row>
    <row r="108" spans="7:36" s="60" customFormat="1" ht="5.25">
      <c r="G108" s="61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9"/>
      <c r="AE108" s="62"/>
      <c r="AF108" s="62"/>
      <c r="AG108" s="62"/>
      <c r="AH108" s="62"/>
      <c r="AI108" s="62"/>
      <c r="AJ108" s="62"/>
    </row>
    <row r="109" spans="7:36" s="60" customFormat="1" ht="5.25">
      <c r="G109" s="61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9"/>
      <c r="AE109" s="62"/>
      <c r="AF109" s="62"/>
      <c r="AG109" s="62"/>
      <c r="AH109" s="62"/>
      <c r="AI109" s="62"/>
      <c r="AJ109" s="62"/>
    </row>
    <row r="110" spans="7:36" s="60" customFormat="1" ht="5.25">
      <c r="G110" s="61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9"/>
      <c r="AE110" s="62"/>
      <c r="AF110" s="62"/>
      <c r="AG110" s="62"/>
      <c r="AH110" s="62"/>
      <c r="AI110" s="62"/>
      <c r="AJ110" s="62"/>
    </row>
    <row r="111" spans="7:36" s="60" customFormat="1" ht="5.25">
      <c r="G111" s="61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9"/>
      <c r="AE111" s="62"/>
      <c r="AF111" s="62"/>
      <c r="AG111" s="62"/>
      <c r="AH111" s="62"/>
      <c r="AI111" s="62"/>
      <c r="AJ111" s="62"/>
    </row>
    <row r="112" spans="7:36" s="60" customFormat="1" ht="5.25">
      <c r="G112" s="61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9"/>
      <c r="AE112" s="62"/>
      <c r="AF112" s="62"/>
      <c r="AG112" s="62"/>
      <c r="AH112" s="62"/>
      <c r="AI112" s="62"/>
      <c r="AJ112" s="62"/>
    </row>
    <row r="113" spans="7:36" s="60" customFormat="1" ht="5.25">
      <c r="G113" s="61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9"/>
      <c r="AE113" s="62"/>
      <c r="AF113" s="62"/>
      <c r="AG113" s="62"/>
      <c r="AH113" s="62"/>
      <c r="AI113" s="62"/>
      <c r="AJ113" s="62"/>
    </row>
    <row r="114" spans="7:36" s="60" customFormat="1" ht="5.25">
      <c r="G114" s="61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9"/>
      <c r="AE114" s="62"/>
      <c r="AF114" s="62"/>
      <c r="AG114" s="62"/>
      <c r="AH114" s="62"/>
      <c r="AI114" s="62"/>
      <c r="AJ114" s="62"/>
    </row>
    <row r="115" spans="7:36" s="60" customFormat="1" ht="5.25">
      <c r="G115" s="61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9"/>
      <c r="AE115" s="62"/>
      <c r="AF115" s="62"/>
      <c r="AG115" s="62"/>
      <c r="AH115" s="62"/>
      <c r="AI115" s="62"/>
      <c r="AJ115" s="62"/>
    </row>
    <row r="116" spans="7:36" s="60" customFormat="1" ht="5.25">
      <c r="G116" s="61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9"/>
      <c r="AE116" s="62"/>
      <c r="AF116" s="62"/>
      <c r="AG116" s="62"/>
      <c r="AH116" s="62"/>
      <c r="AI116" s="62"/>
      <c r="AJ116" s="62"/>
    </row>
    <row r="117" spans="7:36" s="60" customFormat="1" ht="5.25">
      <c r="G117" s="61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9"/>
      <c r="AE117" s="62"/>
      <c r="AF117" s="62"/>
      <c r="AG117" s="62"/>
      <c r="AH117" s="62"/>
      <c r="AI117" s="62"/>
      <c r="AJ117" s="62"/>
    </row>
    <row r="118" spans="7:36" s="60" customFormat="1" ht="5.25">
      <c r="G118" s="61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9"/>
      <c r="AE118" s="62"/>
      <c r="AF118" s="62"/>
      <c r="AG118" s="62"/>
      <c r="AH118" s="62"/>
      <c r="AI118" s="62"/>
      <c r="AJ118" s="62"/>
    </row>
    <row r="119" spans="2:49" s="60" customFormat="1" ht="6" thickBot="1">
      <c r="B119" s="64"/>
      <c r="C119" s="64"/>
      <c r="D119" s="64"/>
      <c r="E119" s="64"/>
      <c r="F119" s="64"/>
      <c r="G119" s="65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</row>
    <row r="120" spans="7:24" s="60" customFormat="1" ht="6" thickTop="1">
      <c r="G120" s="67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</row>
    <row r="121" spans="7:24" s="60" customFormat="1" ht="5.25">
      <c r="G121" s="67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</row>
    <row r="122" spans="7:24" s="60" customFormat="1" ht="5.25">
      <c r="G122" s="67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</row>
    <row r="123" spans="7:24" s="60" customFormat="1" ht="5.25">
      <c r="G123" s="67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</row>
    <row r="124" spans="7:25" s="60" customFormat="1" ht="5.25">
      <c r="G124" s="61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9"/>
    </row>
    <row r="125" spans="7:36" s="60" customFormat="1" ht="5.25">
      <c r="G125" s="61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9"/>
      <c r="AE125" s="62"/>
      <c r="AF125" s="62"/>
      <c r="AG125" s="62"/>
      <c r="AH125" s="62"/>
      <c r="AI125" s="62"/>
      <c r="AJ125" s="62"/>
    </row>
    <row r="126" spans="7:36" s="60" customFormat="1" ht="5.25">
      <c r="G126" s="61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9"/>
      <c r="AE126" s="62"/>
      <c r="AF126" s="62"/>
      <c r="AG126" s="62"/>
      <c r="AH126" s="62"/>
      <c r="AI126" s="62"/>
      <c r="AJ126" s="62"/>
    </row>
    <row r="127" spans="7:36" s="60" customFormat="1" ht="5.25">
      <c r="G127" s="61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9"/>
      <c r="AE127" s="62"/>
      <c r="AF127" s="62"/>
      <c r="AG127" s="62"/>
      <c r="AH127" s="62"/>
      <c r="AI127" s="62"/>
      <c r="AJ127" s="62"/>
    </row>
    <row r="128" spans="7:36" s="60" customFormat="1" ht="5.25">
      <c r="G128" s="61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9"/>
      <c r="AE128" s="62"/>
      <c r="AF128" s="62"/>
      <c r="AG128" s="62"/>
      <c r="AH128" s="62"/>
      <c r="AI128" s="62"/>
      <c r="AJ128" s="62"/>
    </row>
    <row r="129" spans="7:36" s="60" customFormat="1" ht="5.25">
      <c r="G129" s="61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9"/>
      <c r="AE129" s="62"/>
      <c r="AF129" s="62"/>
      <c r="AG129" s="62"/>
      <c r="AH129" s="62"/>
      <c r="AI129" s="62"/>
      <c r="AJ129" s="62"/>
    </row>
    <row r="130" spans="7:36" s="60" customFormat="1" ht="5.25">
      <c r="G130" s="61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9"/>
      <c r="AE130" s="62"/>
      <c r="AF130" s="62"/>
      <c r="AG130" s="62"/>
      <c r="AH130" s="62"/>
      <c r="AI130" s="62"/>
      <c r="AJ130" s="62"/>
    </row>
    <row r="131" spans="7:36" s="60" customFormat="1" ht="5.25">
      <c r="G131" s="61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9"/>
      <c r="AE131" s="62"/>
      <c r="AF131" s="62"/>
      <c r="AG131" s="62"/>
      <c r="AH131" s="62"/>
      <c r="AI131" s="62"/>
      <c r="AJ131" s="62"/>
    </row>
    <row r="132" spans="7:36" s="60" customFormat="1" ht="5.25">
      <c r="G132" s="61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9"/>
      <c r="AE132" s="62"/>
      <c r="AF132" s="62"/>
      <c r="AG132" s="62"/>
      <c r="AH132" s="62"/>
      <c r="AI132" s="62"/>
      <c r="AJ132" s="62"/>
    </row>
    <row r="133" spans="7:36" s="60" customFormat="1" ht="5.25">
      <c r="G133" s="61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9"/>
      <c r="AE133" s="62"/>
      <c r="AF133" s="62"/>
      <c r="AG133" s="62"/>
      <c r="AH133" s="62"/>
      <c r="AI133" s="62"/>
      <c r="AJ133" s="62"/>
    </row>
    <row r="134" spans="7:36" s="60" customFormat="1" ht="5.25">
      <c r="G134" s="61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9"/>
      <c r="AE134" s="62"/>
      <c r="AF134" s="62"/>
      <c r="AG134" s="62"/>
      <c r="AH134" s="62"/>
      <c r="AI134" s="62"/>
      <c r="AJ134" s="62"/>
    </row>
    <row r="135" spans="7:36" s="60" customFormat="1" ht="5.25">
      <c r="G135" s="61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9"/>
      <c r="AE135" s="62"/>
      <c r="AF135" s="62"/>
      <c r="AG135" s="62"/>
      <c r="AH135" s="62"/>
      <c r="AI135" s="62"/>
      <c r="AJ135" s="62"/>
    </row>
    <row r="136" spans="7:36" s="60" customFormat="1" ht="5.25">
      <c r="G136" s="61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9"/>
      <c r="AE136" s="62"/>
      <c r="AF136" s="62"/>
      <c r="AG136" s="62"/>
      <c r="AH136" s="62"/>
      <c r="AI136" s="62"/>
      <c r="AJ136" s="62"/>
    </row>
    <row r="137" spans="7:36" s="60" customFormat="1" ht="5.25">
      <c r="G137" s="61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9"/>
      <c r="AE137" s="62"/>
      <c r="AF137" s="62"/>
      <c r="AG137" s="62"/>
      <c r="AH137" s="62"/>
      <c r="AI137" s="62"/>
      <c r="AJ137" s="62"/>
    </row>
    <row r="138" spans="7:36" s="60" customFormat="1" ht="5.25">
      <c r="G138" s="61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9"/>
      <c r="AE138" s="62"/>
      <c r="AF138" s="62"/>
      <c r="AG138" s="62"/>
      <c r="AH138" s="62"/>
      <c r="AI138" s="62"/>
      <c r="AJ138" s="62"/>
    </row>
    <row r="139" spans="7:36" s="60" customFormat="1" ht="5.25">
      <c r="G139" s="61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9"/>
      <c r="AE139" s="62"/>
      <c r="AF139" s="62"/>
      <c r="AG139" s="62"/>
      <c r="AH139" s="62"/>
      <c r="AI139" s="62"/>
      <c r="AJ139" s="62"/>
    </row>
    <row r="140" spans="7:36" s="60" customFormat="1" ht="5.25">
      <c r="G140" s="61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9"/>
      <c r="AE140" s="62"/>
      <c r="AF140" s="62"/>
      <c r="AG140" s="62"/>
      <c r="AH140" s="62"/>
      <c r="AI140" s="62"/>
      <c r="AJ140" s="62"/>
    </row>
    <row r="141" spans="7:36" s="60" customFormat="1" ht="5.25">
      <c r="G141" s="61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9"/>
      <c r="AE141" s="62"/>
      <c r="AF141" s="62"/>
      <c r="AG141" s="62"/>
      <c r="AH141" s="62"/>
      <c r="AI141" s="62"/>
      <c r="AJ141" s="62"/>
    </row>
    <row r="142" spans="7:36" s="60" customFormat="1" ht="5.25">
      <c r="G142" s="61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9"/>
      <c r="AE142" s="62"/>
      <c r="AF142" s="62"/>
      <c r="AG142" s="62"/>
      <c r="AH142" s="62"/>
      <c r="AI142" s="62"/>
      <c r="AJ142" s="62"/>
    </row>
    <row r="143" spans="7:36" s="60" customFormat="1" ht="5.25">
      <c r="G143" s="61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9"/>
      <c r="AE143" s="62"/>
      <c r="AF143" s="62"/>
      <c r="AG143" s="62"/>
      <c r="AH143" s="62"/>
      <c r="AI143" s="62"/>
      <c r="AJ143" s="62"/>
    </row>
    <row r="144" spans="7:36" s="60" customFormat="1" ht="5.25">
      <c r="G144" s="61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9"/>
      <c r="AE144" s="62"/>
      <c r="AF144" s="62"/>
      <c r="AG144" s="62"/>
      <c r="AH144" s="62"/>
      <c r="AI144" s="62"/>
      <c r="AJ144" s="62"/>
    </row>
    <row r="145" spans="7:36" s="60" customFormat="1" ht="5.25">
      <c r="G145" s="61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9"/>
      <c r="AE145" s="62"/>
      <c r="AF145" s="62"/>
      <c r="AG145" s="62"/>
      <c r="AH145" s="62"/>
      <c r="AI145" s="62"/>
      <c r="AJ145" s="62"/>
    </row>
    <row r="146" spans="7:36" s="60" customFormat="1" ht="5.25">
      <c r="G146" s="61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9"/>
      <c r="AE146" s="62"/>
      <c r="AF146" s="62"/>
      <c r="AG146" s="62"/>
      <c r="AH146" s="62"/>
      <c r="AI146" s="62"/>
      <c r="AJ146" s="62"/>
    </row>
    <row r="147" spans="7:36" s="60" customFormat="1" ht="5.25">
      <c r="G147" s="61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9"/>
      <c r="AE147" s="62"/>
      <c r="AF147" s="62"/>
      <c r="AG147" s="62"/>
      <c r="AH147" s="62"/>
      <c r="AI147" s="62"/>
      <c r="AJ147" s="62"/>
    </row>
    <row r="148" spans="7:36" s="60" customFormat="1" ht="5.25">
      <c r="G148" s="61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9"/>
      <c r="AE148" s="62"/>
      <c r="AF148" s="62"/>
      <c r="AG148" s="62"/>
      <c r="AH148" s="62"/>
      <c r="AI148" s="62"/>
      <c r="AJ148" s="62"/>
    </row>
    <row r="149" spans="7:36" s="60" customFormat="1" ht="5.25">
      <c r="G149" s="61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9"/>
      <c r="AE149" s="62"/>
      <c r="AF149" s="62"/>
      <c r="AG149" s="62"/>
      <c r="AH149" s="62"/>
      <c r="AI149" s="62"/>
      <c r="AJ149" s="62"/>
    </row>
    <row r="150" spans="7:36" s="60" customFormat="1" ht="5.25">
      <c r="G150" s="61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9"/>
      <c r="AE150" s="62"/>
      <c r="AF150" s="62"/>
      <c r="AG150" s="62"/>
      <c r="AH150" s="62"/>
      <c r="AI150" s="62"/>
      <c r="AJ150" s="62"/>
    </row>
    <row r="151" spans="7:36" s="60" customFormat="1" ht="5.25">
      <c r="G151" s="61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9"/>
      <c r="AE151" s="62"/>
      <c r="AF151" s="62"/>
      <c r="AG151" s="62"/>
      <c r="AH151" s="62"/>
      <c r="AI151" s="62"/>
      <c r="AJ151" s="62"/>
    </row>
    <row r="152" spans="7:36" s="60" customFormat="1" ht="5.25">
      <c r="G152" s="61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9"/>
      <c r="AE152" s="62"/>
      <c r="AF152" s="62"/>
      <c r="AG152" s="62"/>
      <c r="AH152" s="62"/>
      <c r="AI152" s="62"/>
      <c r="AJ152" s="62"/>
    </row>
    <row r="153" spans="7:36" s="60" customFormat="1" ht="5.25">
      <c r="G153" s="61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9"/>
      <c r="AE153" s="62"/>
      <c r="AF153" s="62"/>
      <c r="AG153" s="62"/>
      <c r="AH153" s="62"/>
      <c r="AI153" s="62"/>
      <c r="AJ153" s="62"/>
    </row>
    <row r="154" spans="7:36" s="60" customFormat="1" ht="5.25">
      <c r="G154" s="61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9"/>
      <c r="AE154" s="62"/>
      <c r="AF154" s="62"/>
      <c r="AG154" s="62"/>
      <c r="AH154" s="62"/>
      <c r="AI154" s="62"/>
      <c r="AJ154" s="62"/>
    </row>
    <row r="155" spans="7:36" s="60" customFormat="1" ht="5.25">
      <c r="G155" s="61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9"/>
      <c r="AE155" s="62"/>
      <c r="AF155" s="62"/>
      <c r="AG155" s="62"/>
      <c r="AH155" s="62"/>
      <c r="AI155" s="62"/>
      <c r="AJ155" s="62"/>
    </row>
    <row r="156" spans="7:36" s="60" customFormat="1" ht="5.25">
      <c r="G156" s="61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9"/>
      <c r="AE156" s="62"/>
      <c r="AF156" s="62"/>
      <c r="AG156" s="62"/>
      <c r="AH156" s="62"/>
      <c r="AI156" s="62"/>
      <c r="AJ156" s="62"/>
    </row>
    <row r="157" spans="7:36" s="60" customFormat="1" ht="5.25">
      <c r="G157" s="61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9"/>
      <c r="AE157" s="62"/>
      <c r="AF157" s="62"/>
      <c r="AG157" s="62"/>
      <c r="AH157" s="62"/>
      <c r="AI157" s="62"/>
      <c r="AJ157" s="62"/>
    </row>
    <row r="158" spans="7:36" s="60" customFormat="1" ht="5.25">
      <c r="G158" s="61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9"/>
      <c r="AE158" s="62"/>
      <c r="AF158" s="62"/>
      <c r="AG158" s="62"/>
      <c r="AH158" s="62"/>
      <c r="AI158" s="62"/>
      <c r="AJ158" s="62"/>
    </row>
    <row r="159" spans="2:49" s="60" customFormat="1" ht="6" thickBot="1"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</row>
    <row r="160" ht="13.5" thickTop="1"/>
  </sheetData>
  <sheetProtection/>
  <mergeCells count="40">
    <mergeCell ref="C1:F1"/>
    <mergeCell ref="AC1:AC3"/>
    <mergeCell ref="AD1:AD3"/>
    <mergeCell ref="AN1:AR1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K2:AK3"/>
    <mergeCell ref="AL2:AL3"/>
    <mergeCell ref="AM2:AM3"/>
    <mergeCell ref="AW2:AW3"/>
    <mergeCell ref="AQ2:AQ3"/>
    <mergeCell ref="AR2:AR3"/>
    <mergeCell ref="AS2:AS3"/>
    <mergeCell ref="AT2:AT3"/>
    <mergeCell ref="AU2:AU3"/>
    <mergeCell ref="AV2:AV3"/>
  </mergeCells>
  <conditionalFormatting sqref="X5">
    <cfRule type="expression" priority="20" dxfId="3" stopIfTrue="1">
      <formula>AND(X$2&gt;=$A$41,Y$2&lt;$A$41)</formula>
    </cfRule>
  </conditionalFormatting>
  <conditionalFormatting sqref="X6">
    <cfRule type="expression" priority="19" dxfId="3" stopIfTrue="1">
      <formula>AND(X$2&gt;=$B$41,W$2&lt;$B$41)</formula>
    </cfRule>
  </conditionalFormatting>
  <conditionalFormatting sqref="AE125:AJ158 G45:X78 G85:X86 G87:Y118 Y124:Y158 G125:X158 AE45:AJ78 AE85:AJ118 O4:X4 G11:W37 O5:W10 G4:N10">
    <cfRule type="expression" priority="18" dxfId="3" stopIfTrue="1">
      <formula>OR(AND(G$2&gt;=$B$41,F$2&lt;$B$41),AND(G$2&gt;=$B$42,F$2&lt;$B$42))</formula>
    </cfRule>
  </conditionalFormatting>
  <conditionalFormatting sqref="AE4:AJ37">
    <cfRule type="expression" priority="17" dxfId="7" stopIfTrue="1">
      <formula>OR(AND(AE$2&gt;=$B$41,AD$2&lt;$B$41),AND(AE$2&gt;=$B$42,AD$2&lt;$B$42))</formula>
    </cfRule>
  </conditionalFormatting>
  <conditionalFormatting sqref="AN4:AN37">
    <cfRule type="expression" priority="16" dxfId="7" stopIfTrue="1">
      <formula>OR(AND(AO$2&gt;=$B$41,AM$2&lt;$B$41),AND(AO$2&gt;=$B$42,AM$2&lt;$B$42))</formula>
    </cfRule>
  </conditionalFormatting>
  <conditionalFormatting sqref="AT4:AT37 AP4:AP37">
    <cfRule type="expression" priority="15" dxfId="7" stopIfTrue="1">
      <formula>OR(AND(#REF!&gt;=$B$41,AP$2&lt;$B$41),AND(#REF!&gt;=$B$42,AP$2&lt;$B$42))</formula>
    </cfRule>
  </conditionalFormatting>
  <conditionalFormatting sqref="AO4:AO37">
    <cfRule type="expression" priority="14" dxfId="7" stopIfTrue="1">
      <formula>OR(AND(AP$2&gt;=$B$41,#REF!&lt;$B$41),AND(AP$2&gt;=$B$42,#REF!&lt;$B$42))</formula>
    </cfRule>
  </conditionalFormatting>
  <conditionalFormatting sqref="AD4:AD37">
    <cfRule type="cellIs" priority="11" dxfId="20" operator="equal" stopIfTrue="1">
      <formula>3</formula>
    </cfRule>
    <cfRule type="cellIs" priority="12" dxfId="21" operator="equal" stopIfTrue="1">
      <formula>4</formula>
    </cfRule>
    <cfRule type="cellIs" priority="13" dxfId="22" operator="equal" stopIfTrue="1">
      <formula>5</formula>
    </cfRule>
  </conditionalFormatting>
  <conditionalFormatting sqref="X5">
    <cfRule type="expression" priority="10" dxfId="3" stopIfTrue="1">
      <formula>AND(X$2&gt;=$A$41,Y$2&lt;$A$41)</formula>
    </cfRule>
  </conditionalFormatting>
  <conditionalFormatting sqref="X6">
    <cfRule type="expression" priority="9" dxfId="3" stopIfTrue="1">
      <formula>AND(X$2&gt;=$B$41,W$2&lt;$B$41)</formula>
    </cfRule>
  </conditionalFormatting>
  <conditionalFormatting sqref="O4:X4 G11:W37 O5:W10 G4:N10">
    <cfRule type="expression" priority="8" dxfId="3" stopIfTrue="1">
      <formula>OR(AND(G$2&gt;=$B$41,F$2&lt;$B$41),AND(G$2&gt;=$B$42,F$2&lt;$B$42))</formula>
    </cfRule>
  </conditionalFormatting>
  <conditionalFormatting sqref="AE4:AJ37">
    <cfRule type="expression" priority="7" dxfId="7" stopIfTrue="1">
      <formula>OR(AND(AE$2&gt;=$B$41,AD$2&lt;$B$41),AND(AE$2&gt;=$B$42,AD$2&lt;$B$42))</formula>
    </cfRule>
  </conditionalFormatting>
  <conditionalFormatting sqref="AN4:AN37">
    <cfRule type="expression" priority="6" dxfId="7" stopIfTrue="1">
      <formula>OR(AND(AO$2&gt;=$B$41,AM$2&lt;$B$41),AND(AO$2&gt;=$B$42,AM$2&lt;$B$42))</formula>
    </cfRule>
  </conditionalFormatting>
  <conditionalFormatting sqref="AT4:AT37 AP4:AP37">
    <cfRule type="expression" priority="5" dxfId="7" stopIfTrue="1">
      <formula>OR(AND(#REF!&gt;=$B$41,AP$2&lt;$B$41),AND(#REF!&gt;=$B$42,AP$2&lt;$B$42))</formula>
    </cfRule>
  </conditionalFormatting>
  <conditionalFormatting sqref="AO4:AO37">
    <cfRule type="expression" priority="4" dxfId="7" stopIfTrue="1">
      <formula>OR(AND(AP$2&gt;=$B$41,#REF!&lt;$B$41),AND(AP$2&gt;=$B$42,#REF!&lt;$B$42))</formula>
    </cfRule>
  </conditionalFormatting>
  <conditionalFormatting sqref="AD4:AD37">
    <cfRule type="cellIs" priority="1" dxfId="20" operator="equal" stopIfTrue="1">
      <formula>3</formula>
    </cfRule>
    <cfRule type="cellIs" priority="2" dxfId="21" operator="equal" stopIfTrue="1">
      <formula>4</formula>
    </cfRule>
    <cfRule type="cellIs" priority="3" dxfId="22" operator="equal" stopIfTrue="1">
      <formula>5</formula>
    </cfRule>
  </conditionalFormatting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TUSUR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Alexey</dc:creator>
  <cp:keywords/>
  <dc:description/>
  <cp:lastModifiedBy>Валерий Анатольевич</cp:lastModifiedBy>
  <cp:lastPrinted>2013-03-19T03:52:25Z</cp:lastPrinted>
  <dcterms:created xsi:type="dcterms:W3CDTF">2004-11-21T10:26:32Z</dcterms:created>
  <dcterms:modified xsi:type="dcterms:W3CDTF">2013-03-19T03:52:40Z</dcterms:modified>
  <cp:category/>
  <cp:version/>
  <cp:contentType/>
  <cp:contentStatus/>
</cp:coreProperties>
</file>